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1835"/>
  </bookViews>
  <sheets>
    <sheet name="Tabel.5.4" sheetId="4" r:id="rId1"/>
    <sheet name="Tabel.5.5" sheetId="1" r:id="rId2"/>
    <sheet name="Tabel.5.6" sheetId="2" r:id="rId3"/>
    <sheet name="Tabel.5.7" sheetId="3" r:id="rId4"/>
    <sheet name="Tabel.5.8" sheetId="5" r:id="rId5"/>
  </sheets>
  <calcPr calcId="145621"/>
</workbook>
</file>

<file path=xl/calcChain.xml><?xml version="1.0" encoding="utf-8"?>
<calcChain xmlns="http://schemas.openxmlformats.org/spreadsheetml/2006/main">
  <c r="O8" i="5" l="1"/>
  <c r="O9" i="5"/>
  <c r="O51" i="5" s="1"/>
  <c r="O10" i="5"/>
  <c r="O11" i="5"/>
  <c r="O12" i="5"/>
  <c r="O13" i="5"/>
  <c r="O14" i="5"/>
  <c r="O15" i="5"/>
  <c r="O16" i="5"/>
  <c r="O17" i="5"/>
  <c r="O18" i="5"/>
  <c r="O19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8" i="5"/>
  <c r="O39" i="5"/>
  <c r="O50" i="5"/>
  <c r="O54" i="5"/>
  <c r="O55" i="5"/>
  <c r="O56" i="5"/>
  <c r="O57" i="5"/>
  <c r="D53" i="4" l="1"/>
</calcChain>
</file>

<file path=xl/sharedStrings.xml><?xml version="1.0" encoding="utf-8"?>
<sst xmlns="http://schemas.openxmlformats.org/spreadsheetml/2006/main" count="199" uniqueCount="178">
  <si>
    <t>PT. DUMAI PARICIPTA ABADI</t>
  </si>
  <si>
    <t>PT. KREASIJAYA ADHIKARYA</t>
  </si>
  <si>
    <t>PT. KLK DUMAI</t>
  </si>
  <si>
    <t>PT.WILWAR NABATI NDONESIA</t>
  </si>
  <si>
    <t>PT. PATRA SK</t>
  </si>
  <si>
    <t>PT. MCGOLD MANAGEMENT INDONESIA</t>
  </si>
  <si>
    <t>PT. NEW ENERGY DEVELOPMENT DUMAI</t>
  </si>
  <si>
    <t>PT. ABIMAS INTERNATIONAL</t>
  </si>
  <si>
    <t>PT. JEMBATAN MERAH INDAH</t>
  </si>
  <si>
    <t>PT. NUSANTARA SEJAHTERA RAYA
(BIOSKOP CINEMA XXI)</t>
  </si>
  <si>
    <t>PT. SUMATERA ENVIRONMENTAL MANAGEMENT</t>
  </si>
  <si>
    <t>PT. NUOVITO ASIA HOLDINGS</t>
  </si>
  <si>
    <t>PT. SARI DUMAI OLEO</t>
  </si>
  <si>
    <t>PT. ECOOILS JAYA INDONESIA</t>
  </si>
  <si>
    <t>PT. PERMATA DUMAI ABADI</t>
  </si>
  <si>
    <t>PT. USAHA SURYA</t>
  </si>
  <si>
    <t>PT. DABI POWER PLANT</t>
  </si>
  <si>
    <t>PT. APICAL KAO CHEMICALS</t>
  </si>
  <si>
    <t>PT. AGRO MURNI</t>
  </si>
  <si>
    <t>PT. AGRO INDAH</t>
  </si>
  <si>
    <t>PT. MERIDAN SEJATISURYA PLANTATION</t>
  </si>
  <si>
    <t>PT. INTIBENUA PERKASATAMA</t>
  </si>
  <si>
    <t>PT. ADHITYA SERAYAKORITA</t>
  </si>
  <si>
    <t>PT. PACIFIC INDOPALM INDUSTRIES</t>
  </si>
  <si>
    <t>PT. SARI DUMAI SEJATI</t>
  </si>
  <si>
    <t>●2174/1/IP/PMA/2016</t>
  </si>
  <si>
    <t>PT. LNG LINK INDONESIA</t>
  </si>
  <si>
    <t>●3178/1/IP/PMA/2017</t>
  </si>
  <si>
    <t>PT. RYANSAN DUMAI ENERGY</t>
  </si>
  <si>
    <t>●2400/1/PPM/I/PMA/2011</t>
  </si>
  <si>
    <t>PT. BAHARI PELABUHAN INDONESIA</t>
  </si>
  <si>
    <t>●846/1/IU/I/PMA/INDUSTRI/2011</t>
  </si>
  <si>
    <t>PT. TRI PERSADA MULIA</t>
  </si>
  <si>
    <t>●207/1/IU-PL/PMA/2015       ●187/1/IU/I/PMA/PERDAGANGAN/2011
●NIB: 8120410041683 Terbit: 18-10-2018</t>
  </si>
  <si>
    <t>PT. WILMAR CHEMICAL INDONESIA</t>
  </si>
  <si>
    <t>●1302/T/PERDAGANGAN/2009</t>
  </si>
  <si>
    <t>PT. PETRO ANDALAN NUSANTARA</t>
  </si>
  <si>
    <t>PT. BUMI KARYATAMA RAHARJA</t>
  </si>
  <si>
    <t>●242/II/PMA/2006</t>
  </si>
  <si>
    <t>PT. CILIANDRA PERKASA</t>
  </si>
  <si>
    <t>●1811/1/IP/PMA/2017</t>
  </si>
  <si>
    <t>PT. WILMAR NABATI INDONESIA</t>
  </si>
  <si>
    <t>●405/1/IP/II/PMA/2011</t>
  </si>
  <si>
    <t>●148/1/IU-PL/PMA/2016    ●90/T/INDUSTRI/2008              ●213/1/IU/II/PMA/INDUSTRI/2011</t>
  </si>
  <si>
    <t>PT. WILMAR BIOENERGI INDONESIA</t>
  </si>
  <si>
    <t>●318/T/INDUSTRI/PERTAMBANGAN/2008</t>
  </si>
  <si>
    <t>PT. MURINI SAMSAM</t>
  </si>
  <si>
    <t>●240/T/INDUSTRI/2009 ●127/1/IP/II/PMA/2011  ●1361/T/INDUSTRI/2009  ●298/T/INDUSTRI/2008  ●253/T/INDUSTRI/PERDAGANGAN/2004                                                         ●157/1/IP-PL/PMA/2015</t>
  </si>
  <si>
    <t>PT. SENTANA ADIDAYA PRATAMA</t>
  </si>
  <si>
    <t>●93/II/PMA/2009               ●95/T/PU/2009</t>
  </si>
  <si>
    <t>PT. KAWASAN INDUSTRI DUMAI</t>
  </si>
  <si>
    <t>Investasi</t>
  </si>
  <si>
    <t>No Izin</t>
  </si>
  <si>
    <t xml:space="preserve">Nama Perusahaan </t>
  </si>
  <si>
    <t xml:space="preserve">NO </t>
  </si>
  <si>
    <t>Realisasi Investasi Penanaman Modal Asing (PMA) Triwulan I Tahun 2024</t>
  </si>
  <si>
    <t>Tabel.5.4</t>
  </si>
  <si>
    <t>PT. ENERGI UNGGUL PERSADA</t>
  </si>
  <si>
    <t>PT. DUMAI BULKING</t>
  </si>
  <si>
    <t>PT. TEKNOLOGI PERDANA INDONESIA</t>
  </si>
  <si>
    <t>●549/1/IP/PMA/2013</t>
  </si>
  <si>
    <t>●80/1/IP-PL/PMA/2014 ,SURAT PERSETUJUAN PENANAMAN MODAL NO.40/I/PMDN/1999, IZIN PMDN KE PMA NO.178/V/PMA/1999 DAN IZIN USAHA NO.622/i/IU/PMA/PERHUBUNGAN/PERDAGANGAN/INDUSTRI/2010
●NIB: 8120109962403
NIB Terbit: 20-09-2018</t>
  </si>
  <si>
    <t>●19/1/IU/I/PMA/INDUSTRI/2011</t>
  </si>
  <si>
    <t>●828/1/IU/PMA/2016</t>
  </si>
  <si>
    <t>●1732/1/IP/PMA/2014
NIB: 8120108803912
NIB Terbit: 31-08-2018</t>
  </si>
  <si>
    <t>●73/II/PMA/2009</t>
  </si>
  <si>
    <t>●332/1/IP/I/PMA/2012</t>
  </si>
  <si>
    <t>●512/1/IP/I/PMA/2011</t>
  </si>
  <si>
    <t>●2814/1/IP/PMA/2015</t>
  </si>
  <si>
    <t>●174/1/IP/PMA/2017</t>
  </si>
  <si>
    <t>●1570/1/IP/PMA/2013</t>
  </si>
  <si>
    <t>●797/1/IP/I/PMA/2011</t>
  </si>
  <si>
    <t>●236/1/IP/I/PMA/2012</t>
  </si>
  <si>
    <t>●436/1/IP/PMA/2017                                    ● Izin Lokasi : 01/DPMPTSP-OSS/IX/2018 tanggal 21 September 2018</t>
  </si>
  <si>
    <t>2595/I/IP/PMA/2015</t>
  </si>
  <si>
    <t xml:space="preserve">●04/IP/PMDN/2017 tanggal 02 Agustus 2017                      
●03/IP/PMDN/2017 tanggal 02 Agustus 2017
NIB :  8120103921509                    
Tanggal : 18 Februari 2021
</t>
  </si>
  <si>
    <t>●1390/1/IP/PMA/2016
NIB: 8120108803912
NIB Terbit: 31-08-2018</t>
  </si>
  <si>
    <t xml:space="preserve">●788/1/IU/PMA/2015 tanggal 17 September 2015                           ●539/1/IP-PB/PMA/2014 tanggal 6 Maret 2014                               ●660/1/IP/I/PMA/2011 tanggal 6 Oktober 2011  </t>
  </si>
  <si>
    <t>●1943/1/IU/PMA/2014 tanggal 29 Desember 2014</t>
  </si>
  <si>
    <t>●1260/1/IU/PMA/2013 tanggal 29 November 2013</t>
  </si>
  <si>
    <t xml:space="preserve">●66/1/IU/I/PMA/PERHUBUNGAN/2012 tanggal 27 Januari 2012                                ●192/1/PMA/2006 tanggal 10 Oktober 2006
NIB : 8120018091281
Tanggal : 20 mei 2021
</t>
  </si>
  <si>
    <t>●1/1/IU/IV/PMA/INDUST/PERDAGANGAN/2011</t>
  </si>
  <si>
    <t>●2580/1/IP/PMA/2015 tanggal 7 Oktober 2015</t>
  </si>
  <si>
    <t>●620/T/INDUSTRI /2008</t>
  </si>
  <si>
    <t>●522/1/IU/PMA/2014</t>
  </si>
  <si>
    <t>●3349/1/IP/PMA/2016</t>
  </si>
  <si>
    <t>●1765/1/IP/PMA/2017</t>
  </si>
  <si>
    <t>●206/1/IP/PMA/2016</t>
  </si>
  <si>
    <t>●1523/1/IP/PMA/2016</t>
  </si>
  <si>
    <t>NIB: 9120308372951
NIB Terbit: 25-03-2019</t>
  </si>
  <si>
    <t>NIB: 9120300551734
NIB Terbit: 13-05-2019</t>
  </si>
  <si>
    <t>z</t>
  </si>
  <si>
    <t>I : 285</t>
  </si>
  <si>
    <t>I : 583</t>
  </si>
  <si>
    <t>I : 133</t>
  </si>
  <si>
    <t>I : 21
P : 2
L : 19</t>
  </si>
  <si>
    <t>I : 20
P : 3
L : 17</t>
  </si>
  <si>
    <t>I : 20</t>
  </si>
  <si>
    <t>I : 2</t>
  </si>
  <si>
    <t>TKI/TKA</t>
  </si>
  <si>
    <t>TOTAL</t>
  </si>
  <si>
    <t>P= 5</t>
  </si>
  <si>
    <t xml:space="preserve">   L= 1.068</t>
  </si>
  <si>
    <t>Sumber : Dinas Penanaman Modal dan Pelayanan Terpadu Satu Pintu Kota Dumai</t>
  </si>
  <si>
    <t>SUB TOTAL</t>
  </si>
  <si>
    <t>Surat Izin Praktik Ahli Teknologi Laboratorium Medik (SIP-ATLM)</t>
  </si>
  <si>
    <t>Surat Keterangan Penelitian (SKP)</t>
  </si>
  <si>
    <t>Surat Keterangan Retribusi Daerah IMB</t>
  </si>
  <si>
    <t>TTL</t>
  </si>
  <si>
    <t>Des</t>
  </si>
  <si>
    <t>Nop</t>
  </si>
  <si>
    <t>Okt</t>
  </si>
  <si>
    <t>Sep</t>
  </si>
  <si>
    <t>Agt</t>
  </si>
  <si>
    <t>Jul</t>
  </si>
  <si>
    <t>Jun</t>
  </si>
  <si>
    <t>Mei</t>
  </si>
  <si>
    <t>Apr</t>
  </si>
  <si>
    <t>Mar</t>
  </si>
  <si>
    <t>Feb</t>
  </si>
  <si>
    <t>Jan</t>
  </si>
  <si>
    <t>NON PERIZINAN</t>
  </si>
  <si>
    <t>B</t>
  </si>
  <si>
    <t>Izin Penyelenggaraan Reklame</t>
  </si>
  <si>
    <t>Izin Operasional Rumah Sakit Pemerintahan</t>
  </si>
  <si>
    <t>Izin Praktik Dokter Hewan</t>
  </si>
  <si>
    <t>Izin Praktik Entomolog Kesehatan</t>
  </si>
  <si>
    <t>Izin Praktik Tenaga Pembimbing Kesehatan Kerja</t>
  </si>
  <si>
    <t>Surat Keterangan Pembangunan Perumahan Sederhana Sehat Bersubsidi bagi Masyarakat Berpenghasilan Rendah</t>
  </si>
  <si>
    <t>Izin Praktik Asisten Penata Anestesi</t>
  </si>
  <si>
    <t>Izin Praktik Teknisi Gigi</t>
  </si>
  <si>
    <t>Izin Praktik Ortotis Prostetis</t>
  </si>
  <si>
    <t>Izin Praktik Okupasi Trapis</t>
  </si>
  <si>
    <t>Izin Praktik Transfusi Darah</t>
  </si>
  <si>
    <t>Izin Praktik Teknisi Elektromedis (SIP-E)</t>
  </si>
  <si>
    <t>Izin Praktik Tenaga Epidemiologi Kesehatan (SIPTEK)</t>
  </si>
  <si>
    <t>Izin Praktik Tenaga Promosi Kesehatan dan Ilmu Perilaku (SIPTPKIP)</t>
  </si>
  <si>
    <t>Izin Penyelenggaraan dan Pengelolaan Pendidikan Lembaga Pendidikan Asing Indonesia (IP3LPAI)</t>
  </si>
  <si>
    <t>Izin Pendirin Satuan Pendidikan Anak Usia Dini</t>
  </si>
  <si>
    <t>Izin Pendirin Satuan Pendidikan Non Formal</t>
  </si>
  <si>
    <t>Izin Pendirin Satuan Pendidikan Dasar dan Menengah</t>
  </si>
  <si>
    <t>Izin Fisikawan Medik</t>
  </si>
  <si>
    <t xml:space="preserve"> </t>
  </si>
  <si>
    <t>Izin Lembaga Kesejahteraan Sosial (LKS)</t>
  </si>
  <si>
    <t>Izin Klinik Pemerintahan</t>
  </si>
  <si>
    <t>Izin Praktik Perekam Medis (SIP-PERMED)</t>
  </si>
  <si>
    <t>Izin Praktek Radiografer (SIP-RAD)</t>
  </si>
  <si>
    <t>Izin Praktek Nutrisions/Tenaga Gizi (SIP-NUT)</t>
  </si>
  <si>
    <t>Izin Praktik Sanitarian (SIP-SAN)</t>
  </si>
  <si>
    <t>Izin Praktik Penata Anestesi (SIP-PA)</t>
  </si>
  <si>
    <t>Persetujuan Kesesuaian Kegitan Pemanfaatan Ruang (PKKPR)</t>
  </si>
  <si>
    <t>Izin Perubahan Penggunaan Tanah</t>
  </si>
  <si>
    <t>Izin Penggunaan Racun Api</t>
  </si>
  <si>
    <t>Izin Praktik Tenaga Teknis Kefarmasian (SIPTTK)</t>
  </si>
  <si>
    <t>Izin Pengobatan Tradisional</t>
  </si>
  <si>
    <t>Izin Praktik Apoteker (SIPA)</t>
  </si>
  <si>
    <t>Izin Praktik Tukang Gigi</t>
  </si>
  <si>
    <t>Izin Praktik Refraksionis Optisian</t>
  </si>
  <si>
    <t>Izin Praktik Fisioterapis</t>
  </si>
  <si>
    <t>Izin Praktik Terapis Gigi dan Mulut</t>
  </si>
  <si>
    <t>Izin Praktik Terapi Wicara</t>
  </si>
  <si>
    <t>Izin Praktik Perawat Mandiri</t>
  </si>
  <si>
    <t>Izin Praktik Dokter Gigi Spesialis</t>
  </si>
  <si>
    <t>Izin Praktik Dokter Gigi</t>
  </si>
  <si>
    <t>Izin Praktik Dokter Umum</t>
  </si>
  <si>
    <t>Izin Praktik Dokter Spesialis</t>
  </si>
  <si>
    <t>Izin Praktik Bidan</t>
  </si>
  <si>
    <t>BULAN</t>
  </si>
  <si>
    <t>JENIS PERIZINAN</t>
  </si>
  <si>
    <t>No</t>
  </si>
  <si>
    <t>A</t>
  </si>
  <si>
    <t xml:space="preserve"> Dinas Penanaman Modal dan Pelayanan Terpadu Satu Pintu Kota Dumai Tahun 2024</t>
  </si>
  <si>
    <t>Data Perizinan yang dilayani dan diselesaikan</t>
  </si>
  <si>
    <t>Tabel.5.8</t>
  </si>
  <si>
    <t>Tabel.5.5</t>
  </si>
  <si>
    <t>NO</t>
  </si>
  <si>
    <t>Nama Perusahaan</t>
  </si>
  <si>
    <t>Tambahan Investasi (Dalam US $ Ribu)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</si>
</sst>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\ d\,\ yyyy\ h:mm:ss\ AM/PM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8.5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>
      <alignment vertical="top"/>
    </xf>
    <xf numFmtId="0" fontId="5" fillId="0" borderId="0">
      <alignment vertical="top"/>
    </xf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49" fontId="3" fillId="0" borderId="1" xfId="2" applyNumberFormat="1" applyFont="1" applyBorder="1" applyAlignment="1">
      <alignment vertical="top" wrapText="1"/>
    </xf>
    <xf numFmtId="49" fontId="3" fillId="0" borderId="1" xfId="3" applyNumberFormat="1" applyFont="1" applyBorder="1" applyAlignment="1">
      <alignment vertical="top" wrapText="1"/>
    </xf>
    <xf numFmtId="49" fontId="3" fillId="0" borderId="1" xfId="3" applyNumberFormat="1" applyFont="1" applyBorder="1" applyAlignment="1">
      <alignment vertical="top"/>
    </xf>
    <xf numFmtId="49" fontId="3" fillId="0" borderId="1" xfId="3" applyNumberFormat="1" applyFont="1" applyBorder="1" applyAlignment="1">
      <alignment horizontal="left" vertical="top" wrapText="1"/>
    </xf>
    <xf numFmtId="0" fontId="3" fillId="0" borderId="1" xfId="3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3" fontId="3" fillId="2" borderId="1" xfId="3" applyNumberFormat="1" applyFont="1" applyFill="1" applyBorder="1" applyAlignment="1">
      <alignment horizontal="center" vertical="top" wrapText="1"/>
    </xf>
    <xf numFmtId="3" fontId="3" fillId="0" borderId="1" xfId="3" applyNumberFormat="1" applyFont="1" applyBorder="1" applyAlignment="1">
      <alignment horizontal="center" vertical="top" wrapText="1"/>
    </xf>
    <xf numFmtId="49" fontId="3" fillId="2" borderId="1" xfId="3" applyNumberFormat="1" applyFont="1" applyFill="1" applyBorder="1" applyAlignment="1">
      <alignment vertical="top" wrapText="1"/>
    </xf>
    <xf numFmtId="49" fontId="3" fillId="0" borderId="2" xfId="3" applyNumberFormat="1" applyFont="1" applyBorder="1" applyAlignment="1">
      <alignment vertical="top" wrapText="1"/>
    </xf>
    <xf numFmtId="3" fontId="3" fillId="0" borderId="1" xfId="3" applyNumberFormat="1" applyFont="1" applyBorder="1" applyAlignment="1">
      <alignment horizontal="left" vertical="top" wrapText="1"/>
    </xf>
    <xf numFmtId="49" fontId="3" fillId="2" borderId="1" xfId="3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49" fontId="3" fillId="0" borderId="4" xfId="3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49" fontId="3" fillId="2" borderId="1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43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vertical="center"/>
    </xf>
    <xf numFmtId="49" fontId="0" fillId="0" borderId="1" xfId="3" applyNumberFormat="1" applyFont="1" applyBorder="1" applyAlignment="1">
      <alignment vertical="top" wrapText="1"/>
    </xf>
    <xf numFmtId="0" fontId="0" fillId="0" borderId="0" xfId="0" applyBorder="1"/>
    <xf numFmtId="49" fontId="1" fillId="0" borderId="1" xfId="2" applyNumberFormat="1" applyFont="1" applyBorder="1" applyAlignment="1">
      <alignment horizontal="center" vertical="center" wrapText="1"/>
    </xf>
    <xf numFmtId="49" fontId="2" fillId="2" borderId="1" xfId="3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4" applyNumberFormat="1" applyFont="1" applyBorder="1" applyAlignment="1">
      <alignment horizontal="center" vertical="center" wrapText="1"/>
    </xf>
    <xf numFmtId="164" fontId="1" fillId="0" borderId="1" xfId="3" applyNumberFormat="1" applyFont="1" applyBorder="1" applyAlignment="1">
      <alignment horizontal="center" vertical="center" wrapText="1"/>
    </xf>
    <xf numFmtId="49" fontId="1" fillId="0" borderId="1" xfId="3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7" fillId="3" borderId="14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7" fillId="3" borderId="2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vertical="center" wrapText="1"/>
    </xf>
    <xf numFmtId="0" fontId="0" fillId="0" borderId="0" xfId="0" applyAlignment="1"/>
    <xf numFmtId="0" fontId="0" fillId="0" borderId="0" xfId="0" applyBorder="1" applyAlignment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3" fontId="3" fillId="0" borderId="2" xfId="3" applyNumberFormat="1" applyFont="1" applyBorder="1" applyAlignment="1">
      <alignment horizontal="center" vertical="top" wrapText="1"/>
    </xf>
    <xf numFmtId="3" fontId="3" fillId="0" borderId="4" xfId="3" applyNumberFormat="1" applyFont="1" applyBorder="1" applyAlignment="1">
      <alignment horizontal="center" vertical="top" wrapText="1"/>
    </xf>
    <xf numFmtId="3" fontId="3" fillId="0" borderId="5" xfId="3" applyNumberFormat="1" applyFont="1" applyBorder="1" applyAlignment="1">
      <alignment horizontal="center" vertical="top" wrapText="1"/>
    </xf>
    <xf numFmtId="49" fontId="3" fillId="0" borderId="2" xfId="3" applyNumberFormat="1" applyFont="1" applyBorder="1" applyAlignment="1">
      <alignment horizontal="left" vertical="top" wrapText="1"/>
    </xf>
    <xf numFmtId="49" fontId="3" fillId="0" borderId="4" xfId="3" applyNumberFormat="1" applyFont="1" applyBorder="1" applyAlignment="1">
      <alignment horizontal="left" vertical="top" wrapText="1"/>
    </xf>
    <xf numFmtId="49" fontId="3" fillId="0" borderId="5" xfId="3" applyNumberFormat="1" applyFont="1" applyBorder="1" applyAlignment="1">
      <alignment horizontal="left" vertical="top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3" fontId="0" fillId="0" borderId="2" xfId="0" applyNumberFormat="1" applyBorder="1" applyAlignment="1">
      <alignment horizontal="center" vertical="center"/>
    </xf>
    <xf numFmtId="43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10" xfId="0" applyFont="1" applyBorder="1" applyAlignment="1">
      <alignment horizontal="left"/>
    </xf>
  </cellXfs>
  <cellStyles count="5">
    <cellStyle name="Comma" xfId="1" builtinId="3"/>
    <cellStyle name="Normal" xfId="0" builtinId="0"/>
    <cellStyle name="Normal 2 2" xfId="4"/>
    <cellStyle name="Normal 2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4"/>
  <sheetViews>
    <sheetView tabSelected="1" topLeftCell="A26" workbookViewId="0">
      <selection activeCell="C20" sqref="C20"/>
    </sheetView>
  </sheetViews>
  <sheetFormatPr defaultRowHeight="15" x14ac:dyDescent="0.25"/>
  <cols>
    <col min="1" max="1" width="3.85546875" customWidth="1"/>
    <col min="2" max="2" width="34.28515625" style="1" customWidth="1"/>
    <col min="3" max="3" width="31.7109375" customWidth="1"/>
    <col min="4" max="4" width="23.140625" style="1" customWidth="1"/>
    <col min="5" max="5" width="8.85546875" style="1" customWidth="1"/>
  </cols>
  <sheetData>
    <row r="3" spans="1:6" x14ac:dyDescent="0.25">
      <c r="A3" s="61" t="s">
        <v>56</v>
      </c>
      <c r="B3" s="61"/>
      <c r="C3" s="61"/>
      <c r="D3" s="61"/>
      <c r="E3" s="61"/>
      <c r="F3" s="43"/>
    </row>
    <row r="4" spans="1:6" x14ac:dyDescent="0.25">
      <c r="A4" s="46" t="s">
        <v>55</v>
      </c>
      <c r="B4" s="46"/>
      <c r="C4" s="46"/>
      <c r="D4" s="46"/>
      <c r="E4" s="46"/>
      <c r="F4" s="44"/>
    </row>
    <row r="5" spans="1:6" x14ac:dyDescent="0.25">
      <c r="A5" s="8" t="s">
        <v>54</v>
      </c>
      <c r="B5" s="8" t="s">
        <v>53</v>
      </c>
      <c r="C5" s="8" t="s">
        <v>52</v>
      </c>
      <c r="D5" s="8" t="s">
        <v>51</v>
      </c>
      <c r="E5" s="8" t="s">
        <v>99</v>
      </c>
      <c r="F5" s="25"/>
    </row>
    <row r="6" spans="1:6" ht="30" x14ac:dyDescent="0.25">
      <c r="A6" s="9">
        <v>1</v>
      </c>
      <c r="B6" s="4" t="s">
        <v>50</v>
      </c>
      <c r="C6" s="7" t="s">
        <v>49</v>
      </c>
      <c r="D6" s="23">
        <v>18800000</v>
      </c>
      <c r="E6" s="26"/>
    </row>
    <row r="7" spans="1:6" ht="17.25" customHeight="1" x14ac:dyDescent="0.25">
      <c r="A7" s="10">
        <v>2</v>
      </c>
      <c r="B7" s="4" t="s">
        <v>48</v>
      </c>
      <c r="C7" s="4" t="s">
        <v>47</v>
      </c>
      <c r="D7" s="22">
        <v>54689700000</v>
      </c>
      <c r="E7" s="27"/>
    </row>
    <row r="8" spans="1:6" ht="30" x14ac:dyDescent="0.25">
      <c r="A8" s="9">
        <v>3</v>
      </c>
      <c r="B8" s="3" t="s">
        <v>46</v>
      </c>
      <c r="C8" s="4" t="s">
        <v>45</v>
      </c>
      <c r="D8" s="22">
        <v>19074300000</v>
      </c>
      <c r="E8" s="27"/>
    </row>
    <row r="9" spans="1:6" ht="18.75" customHeight="1" x14ac:dyDescent="0.25">
      <c r="A9" s="10">
        <v>4</v>
      </c>
      <c r="B9" s="3" t="s">
        <v>44</v>
      </c>
      <c r="C9" s="7" t="s">
        <v>43</v>
      </c>
      <c r="D9" s="22">
        <v>49761400000</v>
      </c>
      <c r="E9" s="27"/>
    </row>
    <row r="10" spans="1:6" x14ac:dyDescent="0.25">
      <c r="A10" s="9">
        <v>5</v>
      </c>
      <c r="B10" s="4" t="s">
        <v>41</v>
      </c>
      <c r="C10" s="6" t="s">
        <v>42</v>
      </c>
      <c r="D10" s="22">
        <v>819600000</v>
      </c>
      <c r="E10" s="27"/>
    </row>
    <row r="11" spans="1:6" x14ac:dyDescent="0.25">
      <c r="A11" s="10">
        <v>6</v>
      </c>
      <c r="B11" s="4" t="s">
        <v>41</v>
      </c>
      <c r="C11" s="4" t="s">
        <v>40</v>
      </c>
      <c r="D11" s="22">
        <v>1426000000</v>
      </c>
      <c r="E11" s="27"/>
    </row>
    <row r="12" spans="1:6" x14ac:dyDescent="0.25">
      <c r="A12" s="10">
        <v>7</v>
      </c>
      <c r="B12" s="4" t="s">
        <v>39</v>
      </c>
      <c r="C12" s="4" t="s">
        <v>38</v>
      </c>
      <c r="D12" s="22">
        <v>3909700000</v>
      </c>
      <c r="E12" s="27"/>
    </row>
    <row r="13" spans="1:6" x14ac:dyDescent="0.25">
      <c r="A13" s="9">
        <v>8</v>
      </c>
      <c r="B13" s="4" t="s">
        <v>37</v>
      </c>
      <c r="C13" s="4" t="s">
        <v>60</v>
      </c>
      <c r="D13" s="22">
        <v>28827000000</v>
      </c>
      <c r="E13" s="27"/>
    </row>
    <row r="14" spans="1:6" x14ac:dyDescent="0.25">
      <c r="A14" s="10">
        <v>9</v>
      </c>
      <c r="B14" s="3" t="s">
        <v>36</v>
      </c>
      <c r="C14" s="4" t="s">
        <v>35</v>
      </c>
      <c r="D14" s="22">
        <v>7531200000</v>
      </c>
      <c r="E14" s="27"/>
    </row>
    <row r="15" spans="1:6" ht="75" x14ac:dyDescent="0.25">
      <c r="A15" s="9">
        <v>10</v>
      </c>
      <c r="B15" s="3" t="s">
        <v>34</v>
      </c>
      <c r="C15" s="4" t="s">
        <v>33</v>
      </c>
      <c r="D15" s="22">
        <v>165798000000</v>
      </c>
      <c r="E15" s="27"/>
    </row>
    <row r="16" spans="1:6" x14ac:dyDescent="0.25">
      <c r="A16" s="9">
        <v>11</v>
      </c>
      <c r="B16" s="4" t="s">
        <v>32</v>
      </c>
      <c r="C16" s="4" t="s">
        <v>31</v>
      </c>
      <c r="D16" s="22">
        <v>5444800000</v>
      </c>
      <c r="E16" s="28"/>
    </row>
    <row r="17" spans="1:5" x14ac:dyDescent="0.25">
      <c r="A17" s="10">
        <v>12</v>
      </c>
      <c r="B17" s="4" t="s">
        <v>30</v>
      </c>
      <c r="C17" s="4" t="s">
        <v>29</v>
      </c>
      <c r="D17" s="22">
        <v>64800000</v>
      </c>
      <c r="E17" s="29"/>
    </row>
    <row r="18" spans="1:5" x14ac:dyDescent="0.25">
      <c r="A18" s="9">
        <v>13</v>
      </c>
      <c r="B18" s="4" t="s">
        <v>28</v>
      </c>
      <c r="C18" s="4" t="s">
        <v>27</v>
      </c>
      <c r="D18" s="22">
        <v>4340000000</v>
      </c>
      <c r="E18" s="28"/>
    </row>
    <row r="19" spans="1:5" x14ac:dyDescent="0.25">
      <c r="A19" s="9">
        <v>14</v>
      </c>
      <c r="B19" s="3" t="s">
        <v>26</v>
      </c>
      <c r="C19" s="3" t="s">
        <v>25</v>
      </c>
      <c r="D19" s="22">
        <v>3350000000</v>
      </c>
      <c r="E19" s="30"/>
    </row>
    <row r="20" spans="1:5" ht="165" x14ac:dyDescent="0.25">
      <c r="A20" s="10">
        <v>15</v>
      </c>
      <c r="B20" s="3" t="s">
        <v>24</v>
      </c>
      <c r="C20" s="6" t="s">
        <v>61</v>
      </c>
      <c r="D20" s="22">
        <v>1643800000</v>
      </c>
      <c r="E20" s="26"/>
    </row>
    <row r="21" spans="1:5" x14ac:dyDescent="0.25">
      <c r="A21" s="10">
        <v>16</v>
      </c>
      <c r="B21" s="4" t="s">
        <v>23</v>
      </c>
      <c r="C21" s="4" t="s">
        <v>62</v>
      </c>
      <c r="D21" s="22">
        <v>41628500000</v>
      </c>
      <c r="E21" s="29"/>
    </row>
    <row r="22" spans="1:5" x14ac:dyDescent="0.25">
      <c r="A22" s="10">
        <v>17</v>
      </c>
      <c r="B22" s="3" t="s">
        <v>22</v>
      </c>
      <c r="C22" s="3" t="s">
        <v>63</v>
      </c>
      <c r="D22" s="22">
        <v>855200000</v>
      </c>
      <c r="E22" s="26"/>
    </row>
    <row r="23" spans="1:5" x14ac:dyDescent="0.25">
      <c r="A23" s="47">
        <v>18</v>
      </c>
      <c r="B23" s="50" t="s">
        <v>21</v>
      </c>
      <c r="C23" s="50" t="s">
        <v>64</v>
      </c>
      <c r="D23" s="22">
        <v>3257083861590</v>
      </c>
      <c r="E23" s="26" t="s">
        <v>92</v>
      </c>
    </row>
    <row r="24" spans="1:5" ht="13.5" customHeight="1" x14ac:dyDescent="0.25">
      <c r="A24" s="48"/>
      <c r="B24" s="51"/>
      <c r="C24" s="51"/>
      <c r="D24" s="22">
        <v>200000000000</v>
      </c>
      <c r="E24" s="26" t="s">
        <v>92</v>
      </c>
    </row>
    <row r="25" spans="1:5" ht="15" hidden="1" customHeight="1" x14ac:dyDescent="0.25">
      <c r="A25" s="48"/>
      <c r="B25" s="51"/>
      <c r="C25" s="51"/>
      <c r="D25" s="22">
        <v>1511444056500</v>
      </c>
      <c r="E25" s="26" t="s">
        <v>93</v>
      </c>
    </row>
    <row r="26" spans="1:5" ht="20.25" customHeight="1" x14ac:dyDescent="0.25">
      <c r="A26" s="49"/>
      <c r="B26" s="52"/>
      <c r="C26" s="52"/>
      <c r="D26" s="22">
        <v>200000000000</v>
      </c>
      <c r="E26" s="26" t="s">
        <v>94</v>
      </c>
    </row>
    <row r="27" spans="1:5" ht="30" x14ac:dyDescent="0.25">
      <c r="A27" s="10">
        <v>19</v>
      </c>
      <c r="B27" s="4" t="s">
        <v>20</v>
      </c>
      <c r="C27" s="4" t="s">
        <v>65</v>
      </c>
      <c r="D27" s="22">
        <v>133670000000</v>
      </c>
      <c r="E27" s="30"/>
    </row>
    <row r="28" spans="1:5" ht="20.25" customHeight="1" x14ac:dyDescent="0.25">
      <c r="A28" s="10">
        <v>20</v>
      </c>
      <c r="B28" s="24" t="s">
        <v>91</v>
      </c>
      <c r="C28" s="5" t="s">
        <v>66</v>
      </c>
      <c r="D28" s="22">
        <v>11039510000</v>
      </c>
      <c r="E28" s="31"/>
    </row>
    <row r="29" spans="1:5" x14ac:dyDescent="0.25">
      <c r="A29" s="10">
        <v>21</v>
      </c>
      <c r="B29" s="4" t="s">
        <v>19</v>
      </c>
      <c r="C29" s="4" t="s">
        <v>67</v>
      </c>
      <c r="D29" s="22">
        <v>1389900000</v>
      </c>
      <c r="E29" s="26"/>
    </row>
    <row r="30" spans="1:5" x14ac:dyDescent="0.25">
      <c r="A30" s="10">
        <v>22</v>
      </c>
      <c r="B30" s="4" t="s">
        <v>18</v>
      </c>
      <c r="C30" s="4" t="s">
        <v>68</v>
      </c>
      <c r="D30" s="22">
        <v>1970000000</v>
      </c>
      <c r="E30" s="29"/>
    </row>
    <row r="31" spans="1:5" x14ac:dyDescent="0.25">
      <c r="A31" s="10">
        <v>23</v>
      </c>
      <c r="B31" s="11" t="s">
        <v>17</v>
      </c>
      <c r="C31" s="11" t="s">
        <v>69</v>
      </c>
      <c r="D31" s="22">
        <v>32464600000</v>
      </c>
      <c r="E31" s="29"/>
    </row>
    <row r="32" spans="1:5" x14ac:dyDescent="0.25">
      <c r="A32" s="10">
        <v>24</v>
      </c>
      <c r="B32" s="4" t="s">
        <v>16</v>
      </c>
      <c r="C32" s="5" t="s">
        <v>70</v>
      </c>
      <c r="D32" s="22">
        <v>5951900000</v>
      </c>
      <c r="E32" s="28"/>
    </row>
    <row r="33" spans="1:5" x14ac:dyDescent="0.25">
      <c r="A33" s="10">
        <v>25</v>
      </c>
      <c r="B33" s="4" t="s">
        <v>15</v>
      </c>
      <c r="C33" s="4" t="s">
        <v>71</v>
      </c>
      <c r="D33" s="22">
        <v>1700000</v>
      </c>
      <c r="E33" s="30"/>
    </row>
    <row r="34" spans="1:5" x14ac:dyDescent="0.25">
      <c r="A34" s="10">
        <v>26</v>
      </c>
      <c r="B34" s="4" t="s">
        <v>14</v>
      </c>
      <c r="C34" s="17" t="s">
        <v>72</v>
      </c>
      <c r="D34" s="22">
        <v>100000000000</v>
      </c>
      <c r="E34" s="30"/>
    </row>
    <row r="35" spans="1:5" ht="60" x14ac:dyDescent="0.25">
      <c r="A35" s="10">
        <v>27</v>
      </c>
      <c r="B35" s="4" t="s">
        <v>13</v>
      </c>
      <c r="C35" s="4" t="s">
        <v>73</v>
      </c>
      <c r="D35" s="22">
        <v>4530100000</v>
      </c>
      <c r="E35" s="30"/>
    </row>
    <row r="36" spans="1:5" x14ac:dyDescent="0.25">
      <c r="A36" s="10">
        <v>28</v>
      </c>
      <c r="B36" s="4" t="s">
        <v>12</v>
      </c>
      <c r="C36" s="18" t="s">
        <v>74</v>
      </c>
      <c r="D36" s="22">
        <v>148051000000</v>
      </c>
      <c r="E36" s="30"/>
    </row>
    <row r="37" spans="1:5" ht="30" customHeight="1" x14ac:dyDescent="0.25">
      <c r="A37" s="10">
        <v>29</v>
      </c>
      <c r="B37" s="12" t="s">
        <v>57</v>
      </c>
      <c r="C37" s="12" t="s">
        <v>75</v>
      </c>
      <c r="D37" s="22">
        <v>6374500000</v>
      </c>
      <c r="E37" s="30" t="s">
        <v>95</v>
      </c>
    </row>
    <row r="38" spans="1:5" ht="15.75" customHeight="1" x14ac:dyDescent="0.25">
      <c r="A38" s="10">
        <v>30</v>
      </c>
      <c r="B38" s="4" t="s">
        <v>21</v>
      </c>
      <c r="C38" s="4" t="s">
        <v>76</v>
      </c>
      <c r="D38" s="22">
        <v>1317739056259</v>
      </c>
      <c r="E38" s="30" t="s">
        <v>92</v>
      </c>
    </row>
    <row r="39" spans="1:5" ht="90" x14ac:dyDescent="0.25">
      <c r="A39" s="10">
        <v>31</v>
      </c>
      <c r="B39" s="3" t="s">
        <v>2</v>
      </c>
      <c r="C39" s="3" t="s">
        <v>77</v>
      </c>
      <c r="D39" s="22">
        <v>21327300000</v>
      </c>
      <c r="E39" s="28"/>
    </row>
    <row r="40" spans="1:5" ht="30" x14ac:dyDescent="0.25">
      <c r="A40" s="10">
        <v>32</v>
      </c>
      <c r="B40" s="3" t="s">
        <v>1</v>
      </c>
      <c r="C40" s="3" t="s">
        <v>78</v>
      </c>
      <c r="D40" s="22">
        <v>37698000000</v>
      </c>
      <c r="E40" s="28"/>
    </row>
    <row r="41" spans="1:5" ht="30" x14ac:dyDescent="0.25">
      <c r="A41" s="10">
        <v>33</v>
      </c>
      <c r="B41" s="3" t="s">
        <v>0</v>
      </c>
      <c r="C41" s="3" t="s">
        <v>79</v>
      </c>
      <c r="D41" s="22">
        <v>14716400000</v>
      </c>
      <c r="E41" s="28"/>
    </row>
    <row r="42" spans="1:5" ht="105" x14ac:dyDescent="0.25">
      <c r="A42" s="10">
        <v>34</v>
      </c>
      <c r="B42" s="4" t="s">
        <v>58</v>
      </c>
      <c r="C42" s="4" t="s">
        <v>80</v>
      </c>
      <c r="D42" s="22">
        <v>43830200000</v>
      </c>
      <c r="E42" s="31" t="s">
        <v>96</v>
      </c>
    </row>
    <row r="43" spans="1:5" ht="30" x14ac:dyDescent="0.25">
      <c r="A43" s="10">
        <v>35</v>
      </c>
      <c r="B43" s="11" t="s">
        <v>3</v>
      </c>
      <c r="C43" s="11" t="s">
        <v>81</v>
      </c>
      <c r="D43" s="22">
        <v>52836800000</v>
      </c>
      <c r="E43" s="32"/>
    </row>
    <row r="44" spans="1:5" ht="30" x14ac:dyDescent="0.25">
      <c r="A44" s="10">
        <v>36</v>
      </c>
      <c r="B44" s="3" t="s">
        <v>5</v>
      </c>
      <c r="C44" s="11" t="s">
        <v>82</v>
      </c>
      <c r="D44" s="22">
        <v>115000000</v>
      </c>
      <c r="E44" s="31"/>
    </row>
    <row r="45" spans="1:5" x14ac:dyDescent="0.25">
      <c r="A45" s="10">
        <v>37</v>
      </c>
      <c r="B45" s="3" t="s">
        <v>4</v>
      </c>
      <c r="C45" s="3" t="s">
        <v>83</v>
      </c>
      <c r="D45" s="22">
        <v>87800000</v>
      </c>
      <c r="E45" s="31"/>
    </row>
    <row r="46" spans="1:5" ht="30" x14ac:dyDescent="0.25">
      <c r="A46" s="10">
        <v>38</v>
      </c>
      <c r="B46" s="3" t="s">
        <v>6</v>
      </c>
      <c r="C46" s="3" t="s">
        <v>84</v>
      </c>
      <c r="D46" s="22">
        <v>700000000</v>
      </c>
      <c r="E46" s="28"/>
    </row>
    <row r="47" spans="1:5" x14ac:dyDescent="0.25">
      <c r="A47" s="13">
        <v>39</v>
      </c>
      <c r="B47" s="14" t="s">
        <v>7</v>
      </c>
      <c r="C47" s="14" t="s">
        <v>85</v>
      </c>
      <c r="D47" s="22"/>
      <c r="E47" s="28"/>
    </row>
    <row r="48" spans="1:5" x14ac:dyDescent="0.25">
      <c r="A48" s="10">
        <v>40</v>
      </c>
      <c r="B48" s="4" t="s">
        <v>8</v>
      </c>
      <c r="C48" s="4" t="s">
        <v>86</v>
      </c>
      <c r="D48" s="22">
        <v>1343300000</v>
      </c>
      <c r="E48" s="31"/>
    </row>
    <row r="49" spans="1:5" x14ac:dyDescent="0.25">
      <c r="A49" s="10">
        <v>41</v>
      </c>
      <c r="B49" s="4" t="s">
        <v>11</v>
      </c>
      <c r="C49" s="19" t="s">
        <v>87</v>
      </c>
      <c r="D49" s="22"/>
      <c r="E49" s="30"/>
    </row>
    <row r="50" spans="1:5" ht="30" x14ac:dyDescent="0.25">
      <c r="A50" s="10">
        <v>42</v>
      </c>
      <c r="B50" s="4" t="s">
        <v>10</v>
      </c>
      <c r="C50" s="19" t="s">
        <v>88</v>
      </c>
      <c r="D50" s="22"/>
      <c r="E50" s="30"/>
    </row>
    <row r="51" spans="1:5" ht="30" x14ac:dyDescent="0.25">
      <c r="A51" s="10">
        <v>43</v>
      </c>
      <c r="B51" s="15" t="s">
        <v>9</v>
      </c>
      <c r="C51" s="20" t="s">
        <v>89</v>
      </c>
      <c r="D51" s="22">
        <v>300000000000</v>
      </c>
      <c r="E51" s="33" t="s">
        <v>97</v>
      </c>
    </row>
    <row r="52" spans="1:5" ht="30" x14ac:dyDescent="0.25">
      <c r="A52" s="10">
        <v>44</v>
      </c>
      <c r="B52" s="16" t="s">
        <v>59</v>
      </c>
      <c r="C52" s="21" t="s">
        <v>90</v>
      </c>
      <c r="D52" s="22">
        <v>10000000000</v>
      </c>
      <c r="E52" s="28" t="s">
        <v>98</v>
      </c>
    </row>
    <row r="53" spans="1:5" x14ac:dyDescent="0.25">
      <c r="A53" s="53" t="s">
        <v>100</v>
      </c>
      <c r="B53" s="54"/>
      <c r="C53" s="55"/>
      <c r="D53" s="59">
        <f>SUM(D6:D52)</f>
        <v>7803547784349</v>
      </c>
      <c r="E53" s="34" t="s">
        <v>101</v>
      </c>
    </row>
    <row r="54" spans="1:5" x14ac:dyDescent="0.25">
      <c r="A54" s="56"/>
      <c r="B54" s="57"/>
      <c r="C54" s="58"/>
      <c r="D54" s="60"/>
      <c r="E54" s="8" t="s">
        <v>102</v>
      </c>
    </row>
  </sheetData>
  <mergeCells count="7">
    <mergeCell ref="A3:E3"/>
    <mergeCell ref="A4:E4"/>
    <mergeCell ref="A23:A26"/>
    <mergeCell ref="B23:B26"/>
    <mergeCell ref="C23:C26"/>
    <mergeCell ref="A53:C54"/>
    <mergeCell ref="D53:D54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0"/>
  <sheetViews>
    <sheetView topLeftCell="A10" workbookViewId="0">
      <selection activeCell="A6" sqref="A6"/>
    </sheetView>
  </sheetViews>
  <sheetFormatPr defaultRowHeight="15" x14ac:dyDescent="0.25"/>
  <cols>
    <col min="1" max="1" width="4.42578125" customWidth="1"/>
    <col min="2" max="2" width="24.140625" customWidth="1"/>
    <col min="3" max="3" width="20.85546875" customWidth="1"/>
    <col min="4" max="4" width="21.42578125" customWidth="1"/>
  </cols>
  <sheetData>
    <row r="3" spans="1:5" x14ac:dyDescent="0.25">
      <c r="A3" s="61" t="s">
        <v>174</v>
      </c>
      <c r="B3" s="61"/>
      <c r="C3" s="61"/>
      <c r="D3" s="61"/>
      <c r="E3" s="61"/>
    </row>
    <row r="4" spans="1:5" x14ac:dyDescent="0.25">
      <c r="A4" s="62" t="s">
        <v>55</v>
      </c>
      <c r="B4" s="62"/>
      <c r="C4" s="62"/>
      <c r="D4" s="62"/>
      <c r="E4" s="62"/>
    </row>
    <row r="5" spans="1:5" ht="30" x14ac:dyDescent="0.25">
      <c r="A5" s="8" t="s">
        <v>175</v>
      </c>
      <c r="B5" s="8" t="s">
        <v>176</v>
      </c>
      <c r="C5" s="8" t="s">
        <v>52</v>
      </c>
      <c r="D5" s="45" t="s">
        <v>177</v>
      </c>
      <c r="E5" s="8" t="s">
        <v>99</v>
      </c>
    </row>
    <row r="6" spans="1:5" x14ac:dyDescent="0.25">
      <c r="A6" s="2"/>
      <c r="B6" s="2"/>
      <c r="C6" s="2"/>
      <c r="D6" s="2"/>
      <c r="E6" s="2"/>
    </row>
    <row r="7" spans="1:5" x14ac:dyDescent="0.25">
      <c r="A7" s="2"/>
      <c r="B7" s="2"/>
      <c r="C7" s="2"/>
      <c r="D7" s="2"/>
      <c r="E7" s="2"/>
    </row>
    <row r="8" spans="1:5" x14ac:dyDescent="0.25">
      <c r="A8" s="2"/>
      <c r="B8" s="2"/>
      <c r="C8" s="2"/>
      <c r="D8" s="2"/>
      <c r="E8" s="2"/>
    </row>
    <row r="9" spans="1:5" x14ac:dyDescent="0.25">
      <c r="A9" s="2"/>
      <c r="B9" s="2"/>
      <c r="C9" s="2"/>
      <c r="D9" s="2"/>
      <c r="E9" s="2"/>
    </row>
    <row r="10" spans="1:5" x14ac:dyDescent="0.25">
      <c r="A10" s="2"/>
      <c r="B10" s="2"/>
      <c r="C10" s="2"/>
      <c r="D10" s="2"/>
      <c r="E10" s="2"/>
    </row>
    <row r="11" spans="1:5" x14ac:dyDescent="0.25">
      <c r="A11" s="2"/>
      <c r="B11" s="2"/>
      <c r="C11" s="2"/>
      <c r="D11" s="2"/>
      <c r="E11" s="2"/>
    </row>
    <row r="12" spans="1:5" x14ac:dyDescent="0.25">
      <c r="A12" s="2"/>
      <c r="B12" s="2"/>
      <c r="C12" s="2"/>
      <c r="D12" s="2"/>
      <c r="E12" s="2"/>
    </row>
    <row r="13" spans="1:5" x14ac:dyDescent="0.25">
      <c r="A13" s="2"/>
      <c r="B13" s="2"/>
      <c r="C13" s="2"/>
      <c r="D13" s="2"/>
      <c r="E13" s="2"/>
    </row>
    <row r="14" spans="1:5" x14ac:dyDescent="0.25">
      <c r="A14" s="2"/>
      <c r="B14" s="2"/>
      <c r="C14" s="2"/>
      <c r="D14" s="2"/>
      <c r="E14" s="2"/>
    </row>
    <row r="15" spans="1:5" x14ac:dyDescent="0.25">
      <c r="A15" s="2"/>
      <c r="B15" s="2"/>
      <c r="C15" s="2"/>
      <c r="D15" s="2"/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x14ac:dyDescent="0.25">
      <c r="A40" s="2"/>
      <c r="B40" s="2"/>
      <c r="C40" s="2"/>
      <c r="D40" s="2"/>
      <c r="E40" s="2"/>
    </row>
    <row r="41" spans="1:5" x14ac:dyDescent="0.25">
      <c r="A41" s="2"/>
      <c r="B41" s="2"/>
      <c r="C41" s="2"/>
      <c r="D41" s="2"/>
      <c r="E41" s="2"/>
    </row>
    <row r="42" spans="1:5" x14ac:dyDescent="0.25">
      <c r="A42" s="2"/>
      <c r="B42" s="2"/>
      <c r="C42" s="2"/>
      <c r="D42" s="2"/>
      <c r="E42" s="2"/>
    </row>
    <row r="43" spans="1:5" x14ac:dyDescent="0.25">
      <c r="A43" s="2"/>
      <c r="B43" s="2"/>
      <c r="C43" s="2"/>
      <c r="D43" s="2"/>
      <c r="E43" s="2"/>
    </row>
    <row r="44" spans="1:5" x14ac:dyDescent="0.25">
      <c r="A44" s="2"/>
      <c r="B44" s="2"/>
      <c r="C44" s="2"/>
      <c r="D44" s="2"/>
      <c r="E44" s="2"/>
    </row>
    <row r="45" spans="1:5" x14ac:dyDescent="0.25">
      <c r="A45" s="2"/>
      <c r="B45" s="2"/>
      <c r="C45" s="2"/>
      <c r="D45" s="2"/>
      <c r="E45" s="2"/>
    </row>
    <row r="46" spans="1:5" x14ac:dyDescent="0.25">
      <c r="A46" s="2"/>
      <c r="B46" s="2"/>
      <c r="C46" s="2"/>
      <c r="D46" s="2"/>
      <c r="E46" s="2"/>
    </row>
    <row r="47" spans="1:5" x14ac:dyDescent="0.25">
      <c r="A47" s="2"/>
      <c r="B47" s="2"/>
      <c r="C47" s="2"/>
      <c r="D47" s="2"/>
      <c r="E47" s="2"/>
    </row>
    <row r="48" spans="1:5" x14ac:dyDescent="0.25">
      <c r="A48" s="2"/>
      <c r="B48" s="2"/>
      <c r="C48" s="2"/>
      <c r="D48" s="2"/>
      <c r="E48" s="2"/>
    </row>
    <row r="49" spans="1:5" x14ac:dyDescent="0.25">
      <c r="A49" s="2"/>
      <c r="B49" s="2"/>
      <c r="C49" s="2"/>
      <c r="D49" s="2"/>
      <c r="E49" s="2"/>
    </row>
    <row r="50" spans="1:5" x14ac:dyDescent="0.25">
      <c r="A50" s="2"/>
      <c r="B50" s="2"/>
      <c r="C50" s="2"/>
      <c r="D50" s="2"/>
      <c r="E50" s="2"/>
    </row>
  </sheetData>
  <mergeCells count="2">
    <mergeCell ref="A4:E4"/>
    <mergeCell ref="A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workbookViewId="0">
      <selection activeCell="B60" sqref="B60"/>
    </sheetView>
  </sheetViews>
  <sheetFormatPr defaultRowHeight="15" x14ac:dyDescent="0.25"/>
  <cols>
    <col min="1" max="1" width="5.28515625" customWidth="1"/>
    <col min="2" max="2" width="61.140625" customWidth="1"/>
    <col min="3" max="14" width="4.42578125" customWidth="1"/>
    <col min="15" max="15" width="4.7109375" customWidth="1"/>
  </cols>
  <sheetData>
    <row r="1" spans="1:15" x14ac:dyDescent="0.25">
      <c r="A1" s="64" t="s">
        <v>173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x14ac:dyDescent="0.25">
      <c r="A2" s="64" t="s">
        <v>172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x14ac:dyDescent="0.25">
      <c r="A3" s="64" t="s">
        <v>171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x14ac:dyDescent="0.25">
      <c r="A4" s="1" t="s">
        <v>170</v>
      </c>
    </row>
    <row r="5" spans="1:15" x14ac:dyDescent="0.25">
      <c r="A5" s="63" t="s">
        <v>169</v>
      </c>
      <c r="B5" s="63" t="s">
        <v>168</v>
      </c>
      <c r="C5" s="63" t="s">
        <v>167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 t="s">
        <v>108</v>
      </c>
    </row>
    <row r="6" spans="1:15" ht="27" customHeight="1" x14ac:dyDescent="0.25">
      <c r="A6" s="63"/>
      <c r="B6" s="63"/>
      <c r="C6" s="63" t="s">
        <v>120</v>
      </c>
      <c r="D6" s="63" t="s">
        <v>119</v>
      </c>
      <c r="E6" s="63" t="s">
        <v>118</v>
      </c>
      <c r="F6" s="63" t="s">
        <v>117</v>
      </c>
      <c r="G6" s="63" t="s">
        <v>116</v>
      </c>
      <c r="H6" s="63" t="s">
        <v>115</v>
      </c>
      <c r="I6" s="63" t="s">
        <v>114</v>
      </c>
      <c r="J6" s="63" t="s">
        <v>113</v>
      </c>
      <c r="K6" s="63" t="s">
        <v>112</v>
      </c>
      <c r="L6" s="63" t="s">
        <v>111</v>
      </c>
      <c r="M6" s="63" t="s">
        <v>110</v>
      </c>
      <c r="N6" s="63" t="s">
        <v>109</v>
      </c>
      <c r="O6" s="63"/>
    </row>
    <row r="7" spans="1:15" ht="3" customHeight="1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5" x14ac:dyDescent="0.25">
      <c r="A8" s="8">
        <v>1</v>
      </c>
      <c r="B8" s="37" t="s">
        <v>166</v>
      </c>
      <c r="C8" s="8">
        <v>23</v>
      </c>
      <c r="D8" s="8">
        <v>16</v>
      </c>
      <c r="E8" s="8">
        <v>27</v>
      </c>
      <c r="F8" s="8">
        <v>19</v>
      </c>
      <c r="G8" s="8">
        <v>21</v>
      </c>
      <c r="H8" s="8">
        <v>34</v>
      </c>
      <c r="I8" s="8">
        <v>52</v>
      </c>
      <c r="J8" s="8">
        <v>22</v>
      </c>
      <c r="K8" s="8">
        <v>31</v>
      </c>
      <c r="L8" s="8">
        <v>13</v>
      </c>
      <c r="M8" s="8">
        <v>13</v>
      </c>
      <c r="N8" s="8">
        <v>10</v>
      </c>
      <c r="O8" s="8">
        <f>SUM(C8:N8)</f>
        <v>281</v>
      </c>
    </row>
    <row r="9" spans="1:15" x14ac:dyDescent="0.25">
      <c r="A9" s="8">
        <v>2</v>
      </c>
      <c r="B9" s="37" t="s">
        <v>165</v>
      </c>
      <c r="C9" s="8">
        <v>15</v>
      </c>
      <c r="D9" s="8">
        <v>6</v>
      </c>
      <c r="E9" s="8">
        <v>11</v>
      </c>
      <c r="F9" s="8">
        <v>5</v>
      </c>
      <c r="G9" s="8">
        <v>6</v>
      </c>
      <c r="H9" s="8">
        <v>9</v>
      </c>
      <c r="I9" s="8">
        <v>10</v>
      </c>
      <c r="J9" s="8">
        <v>8</v>
      </c>
      <c r="K9" s="8">
        <v>3</v>
      </c>
      <c r="L9" s="8">
        <v>5</v>
      </c>
      <c r="M9" s="8">
        <v>6</v>
      </c>
      <c r="N9" s="8">
        <v>9</v>
      </c>
      <c r="O9" s="8">
        <f>SUM(C9:N9)</f>
        <v>93</v>
      </c>
    </row>
    <row r="10" spans="1:15" x14ac:dyDescent="0.25">
      <c r="A10" s="8">
        <v>3</v>
      </c>
      <c r="B10" s="37" t="s">
        <v>164</v>
      </c>
      <c r="C10" s="8">
        <v>22</v>
      </c>
      <c r="D10" s="8">
        <v>8</v>
      </c>
      <c r="E10" s="8">
        <v>18</v>
      </c>
      <c r="F10" s="8">
        <v>12</v>
      </c>
      <c r="G10" s="8">
        <v>14</v>
      </c>
      <c r="H10" s="8">
        <v>24</v>
      </c>
      <c r="I10" s="8">
        <v>12</v>
      </c>
      <c r="J10" s="8">
        <v>10</v>
      </c>
      <c r="K10" s="8">
        <v>14</v>
      </c>
      <c r="L10" s="8">
        <v>11</v>
      </c>
      <c r="M10" s="8">
        <v>12</v>
      </c>
      <c r="N10" s="8">
        <v>8</v>
      </c>
      <c r="O10" s="8">
        <f>SUM(C10:N10)</f>
        <v>165</v>
      </c>
    </row>
    <row r="11" spans="1:15" x14ac:dyDescent="0.25">
      <c r="A11" s="8">
        <v>4</v>
      </c>
      <c r="B11" s="37" t="s">
        <v>163</v>
      </c>
      <c r="C11" s="8">
        <v>7</v>
      </c>
      <c r="D11" s="8">
        <v>2</v>
      </c>
      <c r="E11" s="8">
        <v>7</v>
      </c>
      <c r="F11" s="8">
        <v>2</v>
      </c>
      <c r="G11" s="8">
        <v>5</v>
      </c>
      <c r="H11" s="8">
        <v>3</v>
      </c>
      <c r="I11" s="8">
        <v>0</v>
      </c>
      <c r="J11" s="8">
        <v>6</v>
      </c>
      <c r="K11" s="8">
        <v>7</v>
      </c>
      <c r="L11" s="8">
        <v>2</v>
      </c>
      <c r="M11" s="8">
        <v>3</v>
      </c>
      <c r="N11" s="8">
        <v>4</v>
      </c>
      <c r="O11" s="8">
        <f>SUM(C11:N11)</f>
        <v>48</v>
      </c>
    </row>
    <row r="12" spans="1:15" x14ac:dyDescent="0.25">
      <c r="A12" s="8">
        <v>5</v>
      </c>
      <c r="B12" s="37" t="s">
        <v>162</v>
      </c>
      <c r="C12" s="8">
        <v>0</v>
      </c>
      <c r="D12" s="8">
        <v>0</v>
      </c>
      <c r="E12" s="8">
        <v>0</v>
      </c>
      <c r="F12" s="8">
        <v>0</v>
      </c>
      <c r="G12" s="8">
        <v>3</v>
      </c>
      <c r="H12" s="8">
        <v>0</v>
      </c>
      <c r="I12" s="8">
        <v>2</v>
      </c>
      <c r="J12" s="8">
        <v>1</v>
      </c>
      <c r="K12" s="8">
        <v>0</v>
      </c>
      <c r="L12" s="8">
        <v>0</v>
      </c>
      <c r="M12" s="8">
        <v>0</v>
      </c>
      <c r="N12" s="8">
        <v>0</v>
      </c>
      <c r="O12" s="8">
        <f>SUM(C12:M12)</f>
        <v>6</v>
      </c>
    </row>
    <row r="13" spans="1:15" x14ac:dyDescent="0.25">
      <c r="A13" s="8">
        <v>6</v>
      </c>
      <c r="B13" s="37" t="s">
        <v>161</v>
      </c>
      <c r="C13" s="8">
        <v>26</v>
      </c>
      <c r="D13" s="8">
        <v>28</v>
      </c>
      <c r="E13" s="8">
        <v>43</v>
      </c>
      <c r="F13" s="8">
        <v>20</v>
      </c>
      <c r="G13" s="8">
        <v>68</v>
      </c>
      <c r="H13" s="8">
        <v>60</v>
      </c>
      <c r="I13" s="8">
        <v>77</v>
      </c>
      <c r="J13" s="8">
        <v>24</v>
      </c>
      <c r="K13" s="8">
        <v>31</v>
      </c>
      <c r="L13" s="8">
        <v>19</v>
      </c>
      <c r="M13" s="8">
        <v>22</v>
      </c>
      <c r="N13" s="8">
        <v>21</v>
      </c>
      <c r="O13" s="8">
        <f>SUM(C13:N13)</f>
        <v>439</v>
      </c>
    </row>
    <row r="14" spans="1:15" x14ac:dyDescent="0.25">
      <c r="A14" s="8">
        <v>7</v>
      </c>
      <c r="B14" s="37" t="s">
        <v>160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1</v>
      </c>
      <c r="L14" s="8">
        <v>0</v>
      </c>
      <c r="M14" s="8">
        <v>1</v>
      </c>
      <c r="N14" s="8">
        <v>0</v>
      </c>
      <c r="O14" s="8">
        <f>SUM(C14:N14)</f>
        <v>2</v>
      </c>
    </row>
    <row r="15" spans="1:15" x14ac:dyDescent="0.25">
      <c r="A15" s="8">
        <v>8</v>
      </c>
      <c r="B15" s="37" t="s">
        <v>159</v>
      </c>
      <c r="C15" s="8">
        <v>0</v>
      </c>
      <c r="D15" s="8">
        <v>0</v>
      </c>
      <c r="E15" s="8">
        <v>0</v>
      </c>
      <c r="F15" s="8">
        <v>2</v>
      </c>
      <c r="G15" s="8">
        <v>0</v>
      </c>
      <c r="H15" s="8">
        <v>1</v>
      </c>
      <c r="I15" s="8">
        <v>0</v>
      </c>
      <c r="J15" s="8">
        <v>1</v>
      </c>
      <c r="K15" s="8">
        <v>3</v>
      </c>
      <c r="L15" s="8">
        <v>0</v>
      </c>
      <c r="M15" s="8">
        <v>0</v>
      </c>
      <c r="N15" s="8">
        <v>0</v>
      </c>
      <c r="O15" s="8">
        <f>SUM(C15:N15)</f>
        <v>7</v>
      </c>
    </row>
    <row r="16" spans="1:15" x14ac:dyDescent="0.25">
      <c r="A16" s="8">
        <v>9</v>
      </c>
      <c r="B16" s="37" t="s">
        <v>158</v>
      </c>
      <c r="C16" s="8">
        <v>1</v>
      </c>
      <c r="D16" s="8">
        <v>1</v>
      </c>
      <c r="E16" s="8">
        <v>2</v>
      </c>
      <c r="F16" s="8">
        <v>3</v>
      </c>
      <c r="G16" s="8">
        <v>1</v>
      </c>
      <c r="H16" s="8">
        <v>2</v>
      </c>
      <c r="I16" s="8">
        <v>3</v>
      </c>
      <c r="J16" s="8">
        <v>0</v>
      </c>
      <c r="K16" s="8">
        <v>0</v>
      </c>
      <c r="L16" s="8">
        <v>1</v>
      </c>
      <c r="M16" s="8">
        <v>1</v>
      </c>
      <c r="N16" s="8">
        <v>0</v>
      </c>
      <c r="O16" s="8">
        <f>SUM(C16:N16)</f>
        <v>15</v>
      </c>
    </row>
    <row r="17" spans="1:16" x14ac:dyDescent="0.25">
      <c r="A17" s="8">
        <v>10</v>
      </c>
      <c r="B17" s="37" t="s">
        <v>157</v>
      </c>
      <c r="C17" s="8">
        <v>1</v>
      </c>
      <c r="D17" s="8">
        <v>0</v>
      </c>
      <c r="E17" s="8">
        <v>0</v>
      </c>
      <c r="F17" s="8">
        <v>1</v>
      </c>
      <c r="G17" s="8">
        <v>1</v>
      </c>
      <c r="H17" s="8">
        <v>0</v>
      </c>
      <c r="I17" s="8">
        <v>0</v>
      </c>
      <c r="J17" s="8">
        <v>0</v>
      </c>
      <c r="K17" s="8">
        <v>0</v>
      </c>
      <c r="L17" s="8">
        <v>2</v>
      </c>
      <c r="M17" s="8">
        <v>0</v>
      </c>
      <c r="N17" s="8">
        <v>2</v>
      </c>
      <c r="O17" s="8">
        <f>SUM(C17:N17)</f>
        <v>7</v>
      </c>
    </row>
    <row r="18" spans="1:16" x14ac:dyDescent="0.25">
      <c r="A18" s="8">
        <v>11</v>
      </c>
      <c r="B18" s="37" t="s">
        <v>156</v>
      </c>
      <c r="C18" s="8">
        <v>0</v>
      </c>
      <c r="D18" s="8">
        <v>0</v>
      </c>
      <c r="E18" s="8">
        <v>0</v>
      </c>
      <c r="F18" s="8">
        <v>15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f>(SUM(C18:N18))</f>
        <v>15</v>
      </c>
    </row>
    <row r="19" spans="1:16" x14ac:dyDescent="0.25">
      <c r="A19" s="8">
        <v>12</v>
      </c>
      <c r="B19" s="37" t="s">
        <v>155</v>
      </c>
      <c r="C19" s="8">
        <v>10</v>
      </c>
      <c r="D19" s="8">
        <v>4</v>
      </c>
      <c r="E19" s="8">
        <v>4</v>
      </c>
      <c r="F19" s="8">
        <v>9</v>
      </c>
      <c r="G19" s="8">
        <v>5</v>
      </c>
      <c r="H19" s="8">
        <v>5</v>
      </c>
      <c r="I19" s="8">
        <v>8</v>
      </c>
      <c r="J19" s="8">
        <v>8</v>
      </c>
      <c r="K19" s="8">
        <v>9</v>
      </c>
      <c r="L19" s="8">
        <v>4</v>
      </c>
      <c r="M19" s="8">
        <v>6</v>
      </c>
      <c r="N19" s="8">
        <v>5</v>
      </c>
      <c r="O19" s="8">
        <f>(SUM(C19:N19))</f>
        <v>77</v>
      </c>
    </row>
    <row r="20" spans="1:16" x14ac:dyDescent="0.25">
      <c r="A20" s="8">
        <v>13</v>
      </c>
      <c r="B20" s="37" t="s">
        <v>154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6" x14ac:dyDescent="0.25">
      <c r="A21" s="8">
        <v>14</v>
      </c>
      <c r="B21" s="37" t="s">
        <v>153</v>
      </c>
      <c r="C21" s="8">
        <v>4</v>
      </c>
      <c r="D21" s="8">
        <v>7</v>
      </c>
      <c r="E21" s="8">
        <v>8</v>
      </c>
      <c r="F21" s="8">
        <v>3</v>
      </c>
      <c r="G21" s="8">
        <v>4</v>
      </c>
      <c r="H21" s="8">
        <v>1</v>
      </c>
      <c r="I21" s="8">
        <v>7</v>
      </c>
      <c r="J21" s="8">
        <v>6</v>
      </c>
      <c r="K21" s="8">
        <v>5</v>
      </c>
      <c r="L21" s="8">
        <v>7</v>
      </c>
      <c r="M21" s="8">
        <v>7</v>
      </c>
      <c r="N21" s="8">
        <v>8</v>
      </c>
      <c r="O21" s="8">
        <f t="shared" ref="O21:O35" si="0">SUM(C21:N21)</f>
        <v>67</v>
      </c>
    </row>
    <row r="22" spans="1:16" x14ac:dyDescent="0.25">
      <c r="A22" s="8">
        <v>15</v>
      </c>
      <c r="B22" s="37" t="s">
        <v>152</v>
      </c>
      <c r="C22" s="8">
        <v>1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1</v>
      </c>
      <c r="O22" s="8">
        <f t="shared" si="0"/>
        <v>2</v>
      </c>
    </row>
    <row r="23" spans="1:16" x14ac:dyDescent="0.25">
      <c r="A23" s="8">
        <v>16</v>
      </c>
      <c r="B23" s="37" t="s">
        <v>151</v>
      </c>
      <c r="C23" s="8">
        <v>5</v>
      </c>
      <c r="D23" s="8">
        <v>4</v>
      </c>
      <c r="E23" s="8">
        <v>6</v>
      </c>
      <c r="F23" s="8">
        <v>4</v>
      </c>
      <c r="G23" s="8">
        <v>4</v>
      </c>
      <c r="H23" s="8">
        <v>2</v>
      </c>
      <c r="I23" s="8">
        <v>4</v>
      </c>
      <c r="J23" s="8">
        <v>3</v>
      </c>
      <c r="K23" s="8">
        <v>2</v>
      </c>
      <c r="L23" s="8">
        <v>3</v>
      </c>
      <c r="M23" s="8">
        <v>5</v>
      </c>
      <c r="N23" s="8">
        <v>5</v>
      </c>
      <c r="O23" s="8">
        <f t="shared" si="0"/>
        <v>47</v>
      </c>
    </row>
    <row r="24" spans="1:16" x14ac:dyDescent="0.25">
      <c r="A24" s="8">
        <v>17</v>
      </c>
      <c r="B24" s="37" t="s">
        <v>150</v>
      </c>
      <c r="C24" s="8">
        <v>1</v>
      </c>
      <c r="D24" s="8">
        <v>1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2</v>
      </c>
      <c r="O24" s="8">
        <f t="shared" si="0"/>
        <v>4</v>
      </c>
    </row>
    <row r="25" spans="1:16" x14ac:dyDescent="0.25">
      <c r="A25" s="8">
        <v>18</v>
      </c>
      <c r="B25" s="37" t="s">
        <v>149</v>
      </c>
      <c r="C25" s="8">
        <v>0</v>
      </c>
      <c r="D25" s="8">
        <v>0</v>
      </c>
      <c r="E25" s="8">
        <v>2</v>
      </c>
      <c r="F25" s="8">
        <v>2</v>
      </c>
      <c r="G25" s="8">
        <v>0</v>
      </c>
      <c r="H25" s="8">
        <v>0</v>
      </c>
      <c r="I25" s="8">
        <v>0</v>
      </c>
      <c r="J25" s="8">
        <v>1</v>
      </c>
      <c r="K25" s="8">
        <v>0</v>
      </c>
      <c r="L25" s="8">
        <v>1</v>
      </c>
      <c r="M25" s="8">
        <v>0</v>
      </c>
      <c r="N25" s="8">
        <v>1</v>
      </c>
      <c r="O25" s="8">
        <f t="shared" si="0"/>
        <v>7</v>
      </c>
    </row>
    <row r="26" spans="1:16" x14ac:dyDescent="0.25">
      <c r="A26" s="8">
        <v>19</v>
      </c>
      <c r="B26" s="37" t="s">
        <v>148</v>
      </c>
      <c r="C26" s="8">
        <v>0</v>
      </c>
      <c r="D26" s="8">
        <v>0</v>
      </c>
      <c r="E26" s="8">
        <v>0</v>
      </c>
      <c r="F26" s="8">
        <v>3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</v>
      </c>
      <c r="O26" s="8">
        <f t="shared" si="0"/>
        <v>4</v>
      </c>
    </row>
    <row r="27" spans="1:16" x14ac:dyDescent="0.25">
      <c r="A27" s="8">
        <v>20</v>
      </c>
      <c r="B27" s="37" t="s">
        <v>147</v>
      </c>
      <c r="C27" s="8">
        <v>0</v>
      </c>
      <c r="D27" s="8">
        <v>1</v>
      </c>
      <c r="E27" s="8">
        <v>6</v>
      </c>
      <c r="F27" s="8">
        <v>5</v>
      </c>
      <c r="G27" s="8">
        <v>3</v>
      </c>
      <c r="H27" s="8">
        <v>0</v>
      </c>
      <c r="I27" s="8">
        <v>3</v>
      </c>
      <c r="J27" s="8">
        <v>3</v>
      </c>
      <c r="K27" s="8">
        <v>1</v>
      </c>
      <c r="L27" s="8">
        <v>1</v>
      </c>
      <c r="M27" s="8">
        <v>0</v>
      </c>
      <c r="N27" s="8">
        <v>0</v>
      </c>
      <c r="O27" s="8">
        <f t="shared" si="0"/>
        <v>23</v>
      </c>
    </row>
    <row r="28" spans="1:16" x14ac:dyDescent="0.25">
      <c r="A28" s="8">
        <v>21</v>
      </c>
      <c r="B28" s="37" t="s">
        <v>146</v>
      </c>
      <c r="C28" s="8">
        <v>0</v>
      </c>
      <c r="D28" s="8">
        <v>0</v>
      </c>
      <c r="E28" s="8">
        <v>5</v>
      </c>
      <c r="F28" s="8">
        <v>5</v>
      </c>
      <c r="G28" s="8">
        <v>0</v>
      </c>
      <c r="H28" s="8">
        <v>0</v>
      </c>
      <c r="I28" s="8">
        <v>2</v>
      </c>
      <c r="J28" s="8">
        <v>2</v>
      </c>
      <c r="K28" s="8">
        <v>2</v>
      </c>
      <c r="L28" s="8">
        <v>2</v>
      </c>
      <c r="M28" s="8">
        <v>3</v>
      </c>
      <c r="N28" s="8">
        <v>1</v>
      </c>
      <c r="O28" s="8">
        <f t="shared" si="0"/>
        <v>22</v>
      </c>
    </row>
    <row r="29" spans="1:16" x14ac:dyDescent="0.25">
      <c r="A29" s="8">
        <v>22</v>
      </c>
      <c r="B29" s="37" t="s">
        <v>145</v>
      </c>
      <c r="C29" s="8">
        <v>0</v>
      </c>
      <c r="D29" s="8">
        <v>0</v>
      </c>
      <c r="E29" s="8">
        <v>0</v>
      </c>
      <c r="F29" s="8">
        <v>3</v>
      </c>
      <c r="G29" s="8">
        <v>0</v>
      </c>
      <c r="H29" s="8">
        <v>1</v>
      </c>
      <c r="I29" s="8">
        <v>4</v>
      </c>
      <c r="J29" s="8">
        <v>1</v>
      </c>
      <c r="K29" s="8">
        <v>2</v>
      </c>
      <c r="L29" s="8">
        <v>1</v>
      </c>
      <c r="M29" s="8">
        <v>0</v>
      </c>
      <c r="N29" s="8">
        <v>1</v>
      </c>
      <c r="O29" s="8">
        <f t="shared" si="0"/>
        <v>13</v>
      </c>
    </row>
    <row r="30" spans="1:16" x14ac:dyDescent="0.25">
      <c r="A30" s="8">
        <v>23</v>
      </c>
      <c r="B30" s="37" t="s">
        <v>144</v>
      </c>
      <c r="C30" s="8">
        <v>0</v>
      </c>
      <c r="D30" s="8">
        <v>2</v>
      </c>
      <c r="E30" s="8">
        <v>0</v>
      </c>
      <c r="F30" s="8">
        <v>0</v>
      </c>
      <c r="G30" s="8">
        <v>1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f t="shared" si="0"/>
        <v>3</v>
      </c>
    </row>
    <row r="31" spans="1:16" x14ac:dyDescent="0.25">
      <c r="A31" s="8">
        <v>24</v>
      </c>
      <c r="B31" s="37" t="s">
        <v>143</v>
      </c>
      <c r="C31" s="8">
        <v>1</v>
      </c>
      <c r="D31" s="8">
        <v>2</v>
      </c>
      <c r="E31" s="8">
        <v>0</v>
      </c>
      <c r="F31" s="8">
        <v>1</v>
      </c>
      <c r="G31" s="8">
        <v>0</v>
      </c>
      <c r="H31" s="8">
        <v>0</v>
      </c>
      <c r="I31" s="8">
        <v>0</v>
      </c>
      <c r="J31" s="8">
        <v>0</v>
      </c>
      <c r="K31" s="8">
        <v>1</v>
      </c>
      <c r="L31" s="8">
        <v>0</v>
      </c>
      <c r="M31" s="8">
        <v>1</v>
      </c>
      <c r="N31" s="8">
        <v>0</v>
      </c>
      <c r="O31" s="8">
        <f t="shared" si="0"/>
        <v>6</v>
      </c>
      <c r="P31" t="s">
        <v>142</v>
      </c>
    </row>
    <row r="32" spans="1:16" x14ac:dyDescent="0.25">
      <c r="A32" s="8">
        <v>25</v>
      </c>
      <c r="B32" s="37" t="s">
        <v>141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1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f t="shared" si="0"/>
        <v>1</v>
      </c>
    </row>
    <row r="33" spans="1:15" x14ac:dyDescent="0.25">
      <c r="A33" s="8">
        <v>26</v>
      </c>
      <c r="B33" s="37" t="s">
        <v>140</v>
      </c>
      <c r="C33" s="8">
        <v>1</v>
      </c>
      <c r="D33" s="8">
        <v>1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</v>
      </c>
      <c r="O33" s="8">
        <f t="shared" si="0"/>
        <v>4</v>
      </c>
    </row>
    <row r="34" spans="1:15" x14ac:dyDescent="0.25">
      <c r="A34" s="8">
        <v>27</v>
      </c>
      <c r="B34" s="37" t="s">
        <v>139</v>
      </c>
      <c r="C34" s="8">
        <v>0</v>
      </c>
      <c r="D34" s="8">
        <v>0</v>
      </c>
      <c r="E34" s="8">
        <v>0</v>
      </c>
      <c r="F34" s="8">
        <v>1</v>
      </c>
      <c r="G34" s="8">
        <v>0</v>
      </c>
      <c r="H34" s="8">
        <v>0</v>
      </c>
      <c r="I34" s="8">
        <v>0</v>
      </c>
      <c r="J34" s="8">
        <v>0</v>
      </c>
      <c r="K34" s="8">
        <v>1</v>
      </c>
      <c r="L34" s="8">
        <v>1</v>
      </c>
      <c r="M34" s="8">
        <v>0</v>
      </c>
      <c r="N34" s="8">
        <v>1</v>
      </c>
      <c r="O34" s="8">
        <f t="shared" si="0"/>
        <v>4</v>
      </c>
    </row>
    <row r="35" spans="1:15" x14ac:dyDescent="0.25">
      <c r="A35" s="8">
        <v>28</v>
      </c>
      <c r="B35" s="37" t="s">
        <v>138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3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1</v>
      </c>
      <c r="O35" s="8">
        <f t="shared" si="0"/>
        <v>4</v>
      </c>
    </row>
    <row r="36" spans="1:15" ht="22.5" x14ac:dyDescent="0.25">
      <c r="A36" s="8">
        <v>29</v>
      </c>
      <c r="B36" s="37" t="s">
        <v>137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x14ac:dyDescent="0.25">
      <c r="A37" s="8">
        <v>30</v>
      </c>
      <c r="B37" s="37" t="s">
        <v>136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x14ac:dyDescent="0.25">
      <c r="A38" s="8">
        <v>31</v>
      </c>
      <c r="B38" s="37" t="s">
        <v>135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1</v>
      </c>
      <c r="K38" s="8">
        <v>0</v>
      </c>
      <c r="L38" s="8">
        <v>0</v>
      </c>
      <c r="M38" s="8">
        <v>0</v>
      </c>
      <c r="N38" s="8">
        <v>0</v>
      </c>
      <c r="O38" s="8">
        <f>SUM(C38:N38)</f>
        <v>1</v>
      </c>
    </row>
    <row r="39" spans="1:15" x14ac:dyDescent="0.25">
      <c r="A39" s="8">
        <v>32</v>
      </c>
      <c r="B39" s="37" t="s">
        <v>134</v>
      </c>
      <c r="C39" s="8">
        <v>0</v>
      </c>
      <c r="D39" s="8">
        <v>0</v>
      </c>
      <c r="E39" s="8">
        <v>0</v>
      </c>
      <c r="F39" s="8">
        <v>1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f>SUM(C39:N39)</f>
        <v>1</v>
      </c>
    </row>
    <row r="40" spans="1:15" x14ac:dyDescent="0.25">
      <c r="A40" s="8">
        <v>33</v>
      </c>
      <c r="B40" s="37" t="s">
        <v>133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x14ac:dyDescent="0.25">
      <c r="A41" s="8">
        <v>34</v>
      </c>
      <c r="B41" s="37" t="s">
        <v>132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x14ac:dyDescent="0.25">
      <c r="A42" s="8">
        <v>35</v>
      </c>
      <c r="B42" s="37" t="s">
        <v>131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x14ac:dyDescent="0.25">
      <c r="A43" s="8">
        <v>36</v>
      </c>
      <c r="B43" s="37" t="s">
        <v>130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</row>
    <row r="44" spans="1:15" x14ac:dyDescent="0.25">
      <c r="A44" s="8">
        <v>37</v>
      </c>
      <c r="B44" s="37" t="s">
        <v>129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22.5" x14ac:dyDescent="0.25">
      <c r="A45" s="8">
        <v>38</v>
      </c>
      <c r="B45" s="37" t="s">
        <v>128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</row>
    <row r="46" spans="1:15" x14ac:dyDescent="0.25">
      <c r="A46" s="8">
        <v>39</v>
      </c>
      <c r="B46" s="37" t="s">
        <v>127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</row>
    <row r="47" spans="1:15" x14ac:dyDescent="0.25">
      <c r="A47" s="8">
        <v>40</v>
      </c>
      <c r="B47" s="37" t="s">
        <v>126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x14ac:dyDescent="0.25">
      <c r="A48" s="8">
        <v>41</v>
      </c>
      <c r="B48" s="37" t="s">
        <v>125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1</v>
      </c>
      <c r="N48" s="8">
        <v>0</v>
      </c>
      <c r="O48" s="8">
        <v>1</v>
      </c>
    </row>
    <row r="49" spans="1:16" x14ac:dyDescent="0.25">
      <c r="A49" s="8">
        <v>42</v>
      </c>
      <c r="B49" s="42" t="s">
        <v>124</v>
      </c>
      <c r="C49" s="40">
        <v>0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1</v>
      </c>
      <c r="N49" s="8">
        <v>0</v>
      </c>
      <c r="O49" s="40">
        <v>1</v>
      </c>
    </row>
    <row r="50" spans="1:16" x14ac:dyDescent="0.25">
      <c r="A50" s="8">
        <v>43</v>
      </c>
      <c r="B50" s="41" t="s">
        <v>123</v>
      </c>
      <c r="C50" s="40">
        <v>0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2</v>
      </c>
      <c r="K50" s="40">
        <v>0</v>
      </c>
      <c r="L50" s="40">
        <v>1</v>
      </c>
      <c r="M50" s="40">
        <v>1</v>
      </c>
      <c r="N50" s="40">
        <v>2</v>
      </c>
      <c r="O50" s="8">
        <f>SUM(C50:N50)</f>
        <v>6</v>
      </c>
    </row>
    <row r="51" spans="1:16" x14ac:dyDescent="0.25">
      <c r="A51" s="36"/>
      <c r="B51" s="36" t="s">
        <v>104</v>
      </c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6"/>
      <c r="O51" s="35">
        <f>SUM(O8:O50)</f>
        <v>1376</v>
      </c>
    </row>
    <row r="53" spans="1:16" x14ac:dyDescent="0.25">
      <c r="A53" s="39" t="s">
        <v>122</v>
      </c>
      <c r="B53" s="39" t="s">
        <v>121</v>
      </c>
      <c r="C53" s="38" t="s">
        <v>120</v>
      </c>
      <c r="D53" s="38" t="s">
        <v>119</v>
      </c>
      <c r="E53" s="38" t="s">
        <v>118</v>
      </c>
      <c r="F53" s="38" t="s">
        <v>117</v>
      </c>
      <c r="G53" s="38" t="s">
        <v>116</v>
      </c>
      <c r="H53" s="38" t="s">
        <v>115</v>
      </c>
      <c r="I53" s="38" t="s">
        <v>114</v>
      </c>
      <c r="J53" s="38" t="s">
        <v>113</v>
      </c>
      <c r="K53" s="38" t="s">
        <v>112</v>
      </c>
      <c r="L53" s="38" t="s">
        <v>111</v>
      </c>
      <c r="M53" s="38" t="s">
        <v>110</v>
      </c>
      <c r="N53" s="38" t="s">
        <v>109</v>
      </c>
      <c r="O53" s="38" t="s">
        <v>108</v>
      </c>
      <c r="P53" s="25"/>
    </row>
    <row r="54" spans="1:16" x14ac:dyDescent="0.25">
      <c r="A54" s="8">
        <v>1</v>
      </c>
      <c r="B54" s="37" t="s">
        <v>107</v>
      </c>
      <c r="C54" s="8">
        <v>7</v>
      </c>
      <c r="D54" s="8">
        <v>20</v>
      </c>
      <c r="E54" s="8">
        <v>20</v>
      </c>
      <c r="F54" s="8">
        <v>29</v>
      </c>
      <c r="G54" s="8">
        <v>22</v>
      </c>
      <c r="H54" s="8">
        <v>12</v>
      </c>
      <c r="I54" s="8">
        <v>14</v>
      </c>
      <c r="J54" s="8">
        <v>34</v>
      </c>
      <c r="K54" s="8">
        <v>28</v>
      </c>
      <c r="L54" s="8">
        <v>22</v>
      </c>
      <c r="M54" s="8">
        <v>31</v>
      </c>
      <c r="N54" s="8">
        <v>6</v>
      </c>
      <c r="O54" s="8">
        <f>SUM(C54:N54)</f>
        <v>245</v>
      </c>
      <c r="P54" s="25"/>
    </row>
    <row r="55" spans="1:16" x14ac:dyDescent="0.25">
      <c r="A55" s="8">
        <v>2</v>
      </c>
      <c r="B55" s="37" t="s">
        <v>106</v>
      </c>
      <c r="C55" s="8">
        <v>11</v>
      </c>
      <c r="D55" s="8">
        <v>10</v>
      </c>
      <c r="E55" s="8">
        <v>17</v>
      </c>
      <c r="F55" s="8">
        <v>14</v>
      </c>
      <c r="G55" s="8">
        <v>51</v>
      </c>
      <c r="H55" s="8">
        <v>28</v>
      </c>
      <c r="I55" s="8">
        <v>18</v>
      </c>
      <c r="J55" s="8">
        <v>9</v>
      </c>
      <c r="K55" s="8">
        <v>14</v>
      </c>
      <c r="L55" s="8">
        <v>17</v>
      </c>
      <c r="M55" s="8">
        <v>4</v>
      </c>
      <c r="N55" s="8">
        <v>15</v>
      </c>
      <c r="O55" s="8">
        <f>SUM(C55:N55)</f>
        <v>208</v>
      </c>
    </row>
    <row r="56" spans="1:16" x14ac:dyDescent="0.25">
      <c r="A56" s="8">
        <v>3</v>
      </c>
      <c r="B56" s="37" t="s">
        <v>105</v>
      </c>
      <c r="C56" s="8">
        <v>5</v>
      </c>
      <c r="D56" s="8">
        <v>2</v>
      </c>
      <c r="E56" s="8">
        <v>3</v>
      </c>
      <c r="F56" s="8">
        <v>11</v>
      </c>
      <c r="G56" s="8">
        <v>3</v>
      </c>
      <c r="H56" s="8">
        <v>12</v>
      </c>
      <c r="I56" s="8">
        <v>10</v>
      </c>
      <c r="J56" s="8">
        <v>9</v>
      </c>
      <c r="K56" s="8">
        <v>5</v>
      </c>
      <c r="L56" s="8">
        <v>2</v>
      </c>
      <c r="M56" s="8">
        <v>0</v>
      </c>
      <c r="N56" s="8">
        <v>6</v>
      </c>
      <c r="O56" s="8">
        <f>SUM(C56:N56)</f>
        <v>68</v>
      </c>
    </row>
    <row r="57" spans="1:16" x14ac:dyDescent="0.25">
      <c r="A57" s="36"/>
      <c r="B57" s="36" t="s">
        <v>104</v>
      </c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6"/>
      <c r="O57" s="35">
        <f>SUM(O54:O56)</f>
        <v>521</v>
      </c>
    </row>
    <row r="58" spans="1:16" x14ac:dyDescent="0.25">
      <c r="A58" s="67" t="s">
        <v>103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</row>
  </sheetData>
  <mergeCells count="22">
    <mergeCell ref="C57:N57"/>
    <mergeCell ref="A58:O58"/>
    <mergeCell ref="M6:M7"/>
    <mergeCell ref="N6:N7"/>
    <mergeCell ref="O5:O7"/>
    <mergeCell ref="C51:N51"/>
    <mergeCell ref="J6:J7"/>
    <mergeCell ref="G6:G7"/>
    <mergeCell ref="H6:H7"/>
    <mergeCell ref="I6:I7"/>
    <mergeCell ref="K6:K7"/>
    <mergeCell ref="L6:L7"/>
    <mergeCell ref="A1:O1"/>
    <mergeCell ref="A2:O2"/>
    <mergeCell ref="A3:O3"/>
    <mergeCell ref="C5:N5"/>
    <mergeCell ref="A5:A7"/>
    <mergeCell ref="B5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Tabel.5.4</vt:lpstr>
      <vt:lpstr>Tabel.5.5</vt:lpstr>
      <vt:lpstr>Tabel.5.6</vt:lpstr>
      <vt:lpstr>Tabel.5.7</vt:lpstr>
      <vt:lpstr>Tabel.5.8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promosi</dc:creator>
  <cp:lastModifiedBy>promosi</cp:lastModifiedBy>
  <dcterms:created xsi:type="dcterms:W3CDTF">2025-02-21T05:31:02Z</dcterms:created>
  <dcterms:modified xsi:type="dcterms:W3CDTF">2025-02-21T07:11:54Z</dcterms:modified>
</cp:coreProperties>
</file>