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SIDATIN 2024\"/>
    </mc:Choice>
  </mc:AlternateContent>
  <xr:revisionPtr revIDLastSave="0" documentId="13_ncr:1_{B8EB909C-E3B2-40F0-AE82-5CB5DDF96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8" i="1" l="1"/>
  <c r="D67" i="1"/>
  <c r="D66" i="1"/>
  <c r="M63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34" i="1"/>
  <c r="A35" i="1" s="1"/>
  <c r="A36" i="1" s="1"/>
  <c r="A37" i="1" s="1"/>
  <c r="A38" i="1" s="1"/>
  <c r="A39" i="1" s="1"/>
  <c r="A40" i="1" s="1"/>
  <c r="A41" i="1" s="1"/>
  <c r="A33" i="1"/>
  <c r="A28" i="1"/>
  <c r="A29" i="1" s="1"/>
  <c r="A30" i="1" s="1"/>
</calcChain>
</file>

<file path=xl/sharedStrings.xml><?xml version="1.0" encoding="utf-8"?>
<sst xmlns="http://schemas.openxmlformats.org/spreadsheetml/2006/main" count="301" uniqueCount="159">
  <si>
    <t>NO</t>
  </si>
  <si>
    <t>TAHUN</t>
  </si>
  <si>
    <t>JUMLAH KASUS</t>
  </si>
  <si>
    <t>DATA JUMLAH KASUS PHK DI KOTA DUMAI TAHUN 2021-2024</t>
  </si>
  <si>
    <t>DATA REKAP PENANGANAN KASUS PERSELISIHAN HUBUNGAN INDUSTRIAL</t>
  </si>
  <si>
    <t>DI KOTA DUMAI - RIAU</t>
  </si>
  <si>
    <t>PER 31 Desember   2023</t>
  </si>
  <si>
    <t>KASUS</t>
  </si>
  <si>
    <t>TANGGAL SURAT MASUK</t>
  </si>
  <si>
    <t>BIPARTIT</t>
  </si>
  <si>
    <t>PB</t>
  </si>
  <si>
    <t>ANJURAN</t>
  </si>
  <si>
    <t>JENIS PERSELISIHAN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</si>
  <si>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</si>
  <si>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PERUSAHAAN</t>
  </si>
  <si>
    <t>PEKERJA</t>
  </si>
  <si>
    <t>JUMLAH TENAGA KERJA (Org)</t>
  </si>
  <si>
    <t>PHK</t>
  </si>
  <si>
    <t>HAK</t>
  </si>
  <si>
    <t>SP/SB</t>
  </si>
  <si>
    <t>KEPENTINGAN</t>
  </si>
  <si>
    <t>PT. Lab. Klinik Thamrin Cab. Dumai</t>
  </si>
  <si>
    <t>Yunne Triana Pinayungan</t>
  </si>
  <si>
    <t>26-01-2023</t>
  </si>
  <si>
    <t>√</t>
  </si>
  <si>
    <t>Selesai</t>
  </si>
  <si>
    <t>PT. Russindo Rekayasa Pranata</t>
  </si>
  <si>
    <t>Hermanto</t>
  </si>
  <si>
    <t>31-01-2023</t>
  </si>
  <si>
    <t>PT. Cahaya Mitra Insani</t>
  </si>
  <si>
    <t>Rutherdina. S</t>
  </si>
  <si>
    <t>01-02-2023</t>
  </si>
  <si>
    <t>Usaha Tiara Jati</t>
  </si>
  <si>
    <t>Reaz Rizieq Alfarizi</t>
  </si>
  <si>
    <t>03-02-2023</t>
  </si>
  <si>
    <t>PT. Berjaya Samudera Indonesia</t>
  </si>
  <si>
    <t>Jul Efendi</t>
  </si>
  <si>
    <t>21-02-2023</t>
  </si>
  <si>
    <t>PT. Mahkota Dumai Perkasa</t>
  </si>
  <si>
    <t>Tongam Sahala</t>
  </si>
  <si>
    <t>09-02-2023</t>
  </si>
  <si>
    <t>PT. Trisakti Perkasa (Vendor Mega Green)</t>
  </si>
  <si>
    <t>Indra Wahyuni</t>
  </si>
  <si>
    <t>28-02-2023</t>
  </si>
  <si>
    <t>Koperasi Jasa Wanita Patra</t>
  </si>
  <si>
    <t>M. Nasoha</t>
  </si>
  <si>
    <t>06-03-2023</t>
  </si>
  <si>
    <t>PT. Global Jasa Ekspres (GJE)</t>
  </si>
  <si>
    <t>Sri Irawati</t>
  </si>
  <si>
    <t>PT. Srikandi Inti Lestari</t>
  </si>
  <si>
    <t>Kris Ivan Karena</t>
  </si>
  <si>
    <t>07-03-2023</t>
  </si>
  <si>
    <t>PT. BAF</t>
  </si>
  <si>
    <t>Nurhasannah</t>
  </si>
  <si>
    <t>24-03-2023</t>
  </si>
  <si>
    <t xml:space="preserve">PT. Kilang Pertamina International RU II </t>
  </si>
  <si>
    <t>Ichsanul Huda</t>
  </si>
  <si>
    <t>28-03-2023</t>
  </si>
  <si>
    <t>CV. SJIO / PT. Rawlindo power solution</t>
  </si>
  <si>
    <t>Mansur</t>
  </si>
  <si>
    <t>31-03-2023</t>
  </si>
  <si>
    <t>PT. Mutiara Naga Indonesia</t>
  </si>
  <si>
    <t>Hendri cs 3 orang</t>
  </si>
  <si>
    <t>06-04-2023</t>
  </si>
  <si>
    <t>Proses</t>
  </si>
  <si>
    <t>PT. Riau Abdi Santosa</t>
  </si>
  <si>
    <t>Iqbal Khazim</t>
  </si>
  <si>
    <t>10-04-2023</t>
  </si>
  <si>
    <t>Saliusmanto</t>
  </si>
  <si>
    <t>PT. Berjaya Group</t>
  </si>
  <si>
    <t>Binsar P. Simanjuntak CS 29 orang</t>
  </si>
  <si>
    <t>11-04-2023</t>
  </si>
  <si>
    <t>PT. E. Clean</t>
  </si>
  <si>
    <t>Sinta Dame Sitompul</t>
  </si>
  <si>
    <t>12-04-2023</t>
  </si>
  <si>
    <t>PT. LAM</t>
  </si>
  <si>
    <t>Dedy Candra Nasution</t>
  </si>
  <si>
    <t>02-05-2023</t>
  </si>
  <si>
    <t>Wan Hanisha</t>
  </si>
  <si>
    <t>05-05-2023</t>
  </si>
  <si>
    <t>Daud Manaek S</t>
  </si>
  <si>
    <t>10-05-2023</t>
  </si>
  <si>
    <t>PT. Garuda  Mitra Mandiri</t>
  </si>
  <si>
    <t>Devi parantika</t>
  </si>
  <si>
    <t>12-05-2023</t>
  </si>
  <si>
    <t>CV. Dima Mandiri Sejahtera</t>
  </si>
  <si>
    <t>Koang Yong</t>
  </si>
  <si>
    <t>25-05-2023</t>
  </si>
  <si>
    <t>Mhd. Edward cs  7 org</t>
  </si>
  <si>
    <t>9-06-2023</t>
  </si>
  <si>
    <t>CV. Aneka Elektro</t>
  </si>
  <si>
    <t>DoNni Putra Febrianto</t>
  </si>
  <si>
    <t>15-06-2023</t>
  </si>
  <si>
    <t>PT. Jasindo</t>
  </si>
  <si>
    <t>Timbul Rajagukguk &amp; Sobri Bimantara</t>
  </si>
  <si>
    <t>Muhammad Buchori</t>
  </si>
  <si>
    <t>19-06-2023</t>
  </si>
  <si>
    <t>Akif Mutawakkil &amp; Rizki Juliando</t>
  </si>
  <si>
    <t>27-06-2023</t>
  </si>
  <si>
    <t>PT. Cemerlang Samudra Kontrindo (PT. CSK)</t>
  </si>
  <si>
    <t>Kurbianto cs 16 Orang</t>
  </si>
  <si>
    <t>PT. Rawlindo Power Solusi</t>
  </si>
  <si>
    <t>Syaiful Hamzah Pratama Pane</t>
  </si>
  <si>
    <t>04-07-2023</t>
  </si>
  <si>
    <t>Restoran Semua Suka Fried Chicken (SSFC)</t>
  </si>
  <si>
    <t>Sintia Repa Pertiwi</t>
  </si>
  <si>
    <t>Rita Br. Sirait CS 4 orang</t>
  </si>
  <si>
    <t>05-07-2023</t>
  </si>
  <si>
    <t>Joni Warter</t>
  </si>
  <si>
    <t>PT.Dumai Paricipta Abadi</t>
  </si>
  <si>
    <t>Muhammad Faisyal</t>
  </si>
  <si>
    <t>02-08-2023</t>
  </si>
  <si>
    <t>Bobby C. Sihombing &amp; Ticer Simangunsong</t>
  </si>
  <si>
    <t>08-08-2023</t>
  </si>
  <si>
    <t>PT. Satria Elane Nusantara</t>
  </si>
  <si>
    <t>Hotman Gultom</t>
  </si>
  <si>
    <t>16-08-2023</t>
  </si>
  <si>
    <t>Dede Dwi Prayoga</t>
  </si>
  <si>
    <t>25-08-2023</t>
  </si>
  <si>
    <t>PT. The Far East</t>
  </si>
  <si>
    <t>Bintang Rahmad sari Nainggolan</t>
  </si>
  <si>
    <t>12-09-2023</t>
  </si>
  <si>
    <t>Luddibal Dekly Bobez</t>
  </si>
  <si>
    <t>19-09-2023</t>
  </si>
  <si>
    <t>PT. Lambang Azaz Mulia</t>
  </si>
  <si>
    <t>M. Ardiansyah Nst</t>
  </si>
  <si>
    <t>19-10-2023</t>
  </si>
  <si>
    <t>PT. Meridan Sejati Surya Plantation</t>
  </si>
  <si>
    <t xml:space="preserve">Monang Cut Multi Situmorang </t>
  </si>
  <si>
    <t>11-10-2023</t>
  </si>
  <si>
    <t>PT. Surya Tata Mandiri</t>
  </si>
  <si>
    <t>Susi Kartina</t>
  </si>
  <si>
    <t>20-10-2023</t>
  </si>
  <si>
    <t>Ridwan Ritonga</t>
  </si>
  <si>
    <t>22-11-2023</t>
  </si>
  <si>
    <t>PT. Andalan Permata Buana</t>
  </si>
  <si>
    <t>Abdul Muluk</t>
  </si>
  <si>
    <t>20-12-2023</t>
  </si>
  <si>
    <t>TOTAL</t>
  </si>
  <si>
    <t>Jumlah Kasus Perselisihan 2023 Per 31 Desember 2023</t>
  </si>
  <si>
    <t>42  Kasus</t>
  </si>
  <si>
    <t>Jumlah Perselisihan PHK Per 31 Desember  2023</t>
  </si>
  <si>
    <t>Dumai,  31  Desember   2023</t>
  </si>
  <si>
    <t>Jumlah Perselisihan HAK Per 31 Desember  2023</t>
  </si>
  <si>
    <t xml:space="preserve">Mengetahui , </t>
  </si>
  <si>
    <t>Jumlah Perselisihan SP/SB Per Per 31 Desember  2023</t>
  </si>
  <si>
    <t>Kepala Bidang Hubungan Industrial</t>
  </si>
  <si>
    <t>Jumlah Perselisihan Kepentingan 31 Desember  2023</t>
  </si>
  <si>
    <t xml:space="preserve">    </t>
  </si>
  <si>
    <t>dan Persyaratan Kerja</t>
  </si>
  <si>
    <t>Jumlah Tenaga Kerja di PHK</t>
  </si>
  <si>
    <t>28  Orang</t>
  </si>
  <si>
    <t>PB (Perjanjian Bersama)</t>
  </si>
  <si>
    <t>Anjuran</t>
  </si>
  <si>
    <t>AFRINAIDI, S.Sos</t>
  </si>
  <si>
    <t>Bipartit</t>
  </si>
  <si>
    <t>Penata Tk. I</t>
  </si>
  <si>
    <t>NIP. 19780102 200112 1 003</t>
  </si>
  <si>
    <t>Pelimpahan ke Provinsi/Pengawas Ketenagakerjaan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</si>
</sst>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4" borderId="5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15" fontId="0" fillId="4" borderId="1" xfId="0" quotePrefix="1" applyNumberForma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15" fontId="0" fillId="6" borderId="1" xfId="0" quotePrefix="1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6" borderId="1" xfId="0" quotePrefix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15" fontId="0" fillId="6" borderId="1" xfId="0" quotePrefix="1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quotePrefix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15" fontId="0" fillId="4" borderId="1" xfId="0" quotePrefix="1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quotePrefix="1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15" fontId="0" fillId="7" borderId="1" xfId="0" quotePrefix="1" applyNumberForma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5" fontId="0" fillId="4" borderId="1" xfId="0" applyNumberForma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15" fontId="0" fillId="8" borderId="1" xfId="0" quotePrefix="1" applyNumberForma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15" fontId="0" fillId="7" borderId="1" xfId="0" quotePrefix="1" applyNumberForma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left" vertical="center" wrapText="1"/>
    </xf>
    <xf numFmtId="0" fontId="0" fillId="9" borderId="8" xfId="0" applyFill="1" applyBorder="1" applyAlignment="1">
      <alignment horizontal="center" vertical="center" wrapText="1"/>
    </xf>
    <xf numFmtId="15" fontId="0" fillId="9" borderId="8" xfId="0" quotePrefix="1" applyNumberForma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left" vertical="center" wrapText="1"/>
    </xf>
    <xf numFmtId="0" fontId="0" fillId="10" borderId="8" xfId="0" applyFill="1" applyBorder="1" applyAlignment="1">
      <alignment horizontal="center" vertical="center" wrapText="1"/>
    </xf>
    <xf numFmtId="15" fontId="0" fillId="10" borderId="8" xfId="0" quotePrefix="1" applyNumberForma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0" fillId="7" borderId="8" xfId="0" applyFill="1" applyBorder="1" applyAlignment="1">
      <alignment horizontal="center" vertical="center" wrapText="1"/>
    </xf>
    <xf numFmtId="15" fontId="0" fillId="7" borderId="8" xfId="0" quotePrefix="1" applyNumberForma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3" borderId="0" xfId="0" applyFont="1" applyFill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6"/>
  <sheetViews>
    <sheetView tabSelected="1" zoomScaleSheetLayoutView="100" workbookViewId="0">
      <selection activeCell="E9" sqref="E9"/>
    </sheetView>
  </sheetViews>
  <sheetFormatPr defaultRowHeight="15" x14ac:dyDescent="0.25"/>
  <cols>
    <col min="1" max="1" width="7.140625" customWidth="1"/>
    <col min="2" max="2" width="32.140625" customWidth="1"/>
    <col min="3" max="3" width="67.7109375" customWidth="1"/>
    <col min="4" max="4" width="17.85546875" customWidth="1"/>
    <col min="5" max="5" width="15.5703125" customWidth="1"/>
    <col min="6" max="6" width="12.85546875" customWidth="1"/>
  </cols>
  <sheetData>
    <row r="2" spans="1:13" ht="18.75" x14ac:dyDescent="0.3">
      <c r="A2" s="137" t="s">
        <v>3</v>
      </c>
      <c r="B2" s="137"/>
      <c r="C2" s="137"/>
      <c r="D2" s="5"/>
      <c r="E2" s="5"/>
      <c r="F2" s="5"/>
    </row>
    <row r="4" spans="1:13" x14ac:dyDescent="0.25">
      <c r="A4" s="143" t="s">
        <v>0</v>
      </c>
      <c r="B4" s="143" t="s">
        <v>1</v>
      </c>
      <c r="C4" s="143" t="s">
        <v>2</v>
      </c>
      <c r="D4" s="2"/>
      <c r="E4" s="2"/>
      <c r="F4" s="2"/>
    </row>
    <row r="5" spans="1:13" x14ac:dyDescent="0.25">
      <c r="A5" s="143"/>
      <c r="B5" s="143"/>
      <c r="C5" s="143"/>
      <c r="D5" s="3"/>
      <c r="E5" s="3"/>
      <c r="F5" s="3"/>
    </row>
    <row r="6" spans="1:13" ht="20.100000000000001" customHeight="1" x14ac:dyDescent="0.25">
      <c r="A6" s="6">
        <v>1</v>
      </c>
      <c r="B6" s="7">
        <v>2021</v>
      </c>
      <c r="C6" s="7">
        <v>17</v>
      </c>
      <c r="D6" s="4"/>
      <c r="E6" s="4"/>
      <c r="F6" s="4"/>
    </row>
    <row r="7" spans="1:13" ht="20.100000000000001" customHeight="1" x14ac:dyDescent="0.25">
      <c r="A7" s="6">
        <v>2</v>
      </c>
      <c r="B7" s="7">
        <v>2022</v>
      </c>
      <c r="C7" s="7">
        <v>3</v>
      </c>
    </row>
    <row r="8" spans="1:13" ht="20.100000000000001" customHeight="1" x14ac:dyDescent="0.25">
      <c r="A8" s="8">
        <v>3</v>
      </c>
      <c r="B8" s="9">
        <v>2023</v>
      </c>
      <c r="C8" s="8">
        <v>22</v>
      </c>
      <c r="D8" s="4"/>
      <c r="E8" s="4"/>
      <c r="F8" s="4"/>
    </row>
    <row r="9" spans="1:13" x14ac:dyDescent="0.25">
      <c r="A9" s="8">
        <v>4</v>
      </c>
      <c r="B9" s="8">
        <v>2024</v>
      </c>
      <c r="C9" s="8">
        <v>5</v>
      </c>
    </row>
    <row r="10" spans="1:13" x14ac:dyDescent="0.25">
      <c r="A10" s="1"/>
      <c r="B10" s="1"/>
    </row>
    <row r="11" spans="1:13" x14ac:dyDescent="0.25">
      <c r="A11" s="1"/>
      <c r="B11" s="1"/>
    </row>
    <row r="12" spans="1:13" x14ac:dyDescent="0.25">
      <c r="A12" s="1"/>
      <c r="B12" s="1"/>
    </row>
    <row r="13" spans="1:13" ht="18.75" x14ac:dyDescent="0.3">
      <c r="A13" s="137" t="s">
        <v>4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 ht="18.75" x14ac:dyDescent="0.3">
      <c r="A14" s="137" t="s">
        <v>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 ht="19.5" thickBot="1" x14ac:dyDescent="0.3">
      <c r="A15" s="138" t="s">
        <v>6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</row>
    <row r="16" spans="1:13" ht="15.75" thickTop="1" x14ac:dyDescent="0.25">
      <c r="A16" s="139" t="s">
        <v>0</v>
      </c>
      <c r="B16" s="141" t="s">
        <v>7</v>
      </c>
      <c r="C16" s="141"/>
      <c r="D16" s="141"/>
      <c r="E16" s="141" t="s">
        <v>8</v>
      </c>
      <c r="F16" s="141" t="s">
        <v>9</v>
      </c>
      <c r="G16" s="141" t="s">
        <v>10</v>
      </c>
      <c r="H16" s="141" t="s">
        <v>11</v>
      </c>
      <c r="I16" s="141" t="s">
        <v>12</v>
      </c>
      <c r="J16" s="141"/>
      <c r="K16" s="141"/>
      <c r="L16" s="141"/>
      <c r="M16" s="10" t="s">
        <v>13</v>
      </c>
    </row>
    <row r="17" spans="1:13" ht="30" x14ac:dyDescent="0.25">
      <c r="A17" s="140"/>
      <c r="B17" s="11" t="s">
        <v>14</v>
      </c>
      <c r="C17" s="11" t="s">
        <v>15</v>
      </c>
      <c r="D17" s="11" t="s">
        <v>16</v>
      </c>
      <c r="E17" s="142"/>
      <c r="F17" s="142"/>
      <c r="G17" s="142"/>
      <c r="H17" s="142"/>
      <c r="I17" s="11" t="s">
        <v>17</v>
      </c>
      <c r="J17" s="11" t="s">
        <v>18</v>
      </c>
      <c r="K17" s="11" t="s">
        <v>19</v>
      </c>
      <c r="L17" s="11" t="s">
        <v>20</v>
      </c>
      <c r="M17" s="12"/>
    </row>
    <row r="18" spans="1:13" ht="31.5" x14ac:dyDescent="0.25">
      <c r="A18" s="13">
        <v>1</v>
      </c>
      <c r="B18" s="14" t="s">
        <v>21</v>
      </c>
      <c r="C18" s="15" t="s">
        <v>22</v>
      </c>
      <c r="D18" s="16">
        <v>1</v>
      </c>
      <c r="E18" s="17" t="s">
        <v>23</v>
      </c>
      <c r="F18" s="18" t="s">
        <v>24</v>
      </c>
      <c r="G18" s="18"/>
      <c r="H18" s="19"/>
      <c r="I18" s="18"/>
      <c r="J18" s="18"/>
      <c r="K18" s="18"/>
      <c r="L18" s="18" t="s">
        <v>24</v>
      </c>
      <c r="M18" s="20" t="s">
        <v>25</v>
      </c>
    </row>
    <row r="19" spans="1:13" ht="15.75" x14ac:dyDescent="0.25">
      <c r="A19" s="13">
        <v>2</v>
      </c>
      <c r="B19" s="14" t="s">
        <v>26</v>
      </c>
      <c r="C19" s="15" t="s">
        <v>27</v>
      </c>
      <c r="D19" s="16">
        <v>1</v>
      </c>
      <c r="E19" s="17" t="s">
        <v>28</v>
      </c>
      <c r="F19" s="18" t="s">
        <v>24</v>
      </c>
      <c r="G19" s="21"/>
      <c r="H19" s="21"/>
      <c r="I19" s="18" t="s">
        <v>24</v>
      </c>
      <c r="J19" s="22"/>
      <c r="K19" s="21"/>
      <c r="L19" s="21"/>
      <c r="M19" s="20" t="s">
        <v>25</v>
      </c>
    </row>
    <row r="20" spans="1:13" ht="15.75" x14ac:dyDescent="0.25">
      <c r="A20" s="23">
        <v>3</v>
      </c>
      <c r="B20" s="24" t="s">
        <v>29</v>
      </c>
      <c r="C20" s="25" t="s">
        <v>30</v>
      </c>
      <c r="D20" s="26">
        <v>1</v>
      </c>
      <c r="E20" s="27" t="s">
        <v>31</v>
      </c>
      <c r="F20" s="28"/>
      <c r="G20" s="29" t="s">
        <v>24</v>
      </c>
      <c r="H20" s="29"/>
      <c r="I20" s="29" t="s">
        <v>24</v>
      </c>
      <c r="J20" s="28"/>
      <c r="K20" s="30"/>
      <c r="L20" s="30"/>
      <c r="M20" s="20" t="s">
        <v>25</v>
      </c>
    </row>
    <row r="21" spans="1:13" ht="15.75" x14ac:dyDescent="0.25">
      <c r="A21" s="23">
        <v>4</v>
      </c>
      <c r="B21" s="31" t="s">
        <v>32</v>
      </c>
      <c r="C21" s="32" t="s">
        <v>33</v>
      </c>
      <c r="D21" s="26">
        <v>1</v>
      </c>
      <c r="E21" s="33" t="s">
        <v>34</v>
      </c>
      <c r="F21" s="34" t="s">
        <v>24</v>
      </c>
      <c r="G21" s="34"/>
      <c r="H21" s="34"/>
      <c r="I21" s="34"/>
      <c r="J21" s="34" t="s">
        <v>24</v>
      </c>
      <c r="K21" s="34"/>
      <c r="L21" s="34"/>
      <c r="M21" s="20" t="s">
        <v>25</v>
      </c>
    </row>
    <row r="22" spans="1:13" ht="31.5" x14ac:dyDescent="0.25">
      <c r="A22" s="23">
        <v>5</v>
      </c>
      <c r="B22" s="31" t="s">
        <v>35</v>
      </c>
      <c r="C22" s="32" t="s">
        <v>36</v>
      </c>
      <c r="D22" s="26">
        <v>1</v>
      </c>
      <c r="E22" s="33" t="s">
        <v>37</v>
      </c>
      <c r="F22" s="34"/>
      <c r="G22" s="34" t="s">
        <v>24</v>
      </c>
      <c r="H22" s="35"/>
      <c r="I22" s="34"/>
      <c r="J22" s="34" t="s">
        <v>24</v>
      </c>
      <c r="K22" s="35"/>
      <c r="L22" s="35"/>
      <c r="M22" s="20" t="s">
        <v>25</v>
      </c>
    </row>
    <row r="23" spans="1:13" ht="15.75" x14ac:dyDescent="0.25">
      <c r="A23" s="23">
        <v>6</v>
      </c>
      <c r="B23" s="24" t="s">
        <v>38</v>
      </c>
      <c r="C23" s="25" t="s">
        <v>39</v>
      </c>
      <c r="D23" s="26">
        <v>1</v>
      </c>
      <c r="E23" s="27" t="s">
        <v>40</v>
      </c>
      <c r="F23" s="34" t="s">
        <v>24</v>
      </c>
      <c r="G23" s="36"/>
      <c r="H23" s="30"/>
      <c r="I23" s="28"/>
      <c r="J23" s="29" t="s">
        <v>24</v>
      </c>
      <c r="K23" s="29"/>
      <c r="L23" s="29"/>
      <c r="M23" s="20" t="s">
        <v>25</v>
      </c>
    </row>
    <row r="24" spans="1:13" ht="31.5" x14ac:dyDescent="0.25">
      <c r="A24" s="23">
        <v>7</v>
      </c>
      <c r="B24" s="24" t="s">
        <v>41</v>
      </c>
      <c r="C24" s="25" t="s">
        <v>42</v>
      </c>
      <c r="D24" s="26">
        <v>1</v>
      </c>
      <c r="E24" s="27" t="s">
        <v>43</v>
      </c>
      <c r="F24" s="34" t="s">
        <v>24</v>
      </c>
      <c r="G24" s="36"/>
      <c r="H24" s="30"/>
      <c r="I24" s="29" t="s">
        <v>24</v>
      </c>
      <c r="J24" s="28"/>
      <c r="K24" s="29"/>
      <c r="L24" s="29"/>
      <c r="M24" s="20" t="s">
        <v>25</v>
      </c>
    </row>
    <row r="25" spans="1:13" ht="15.75" x14ac:dyDescent="0.25">
      <c r="A25" s="13">
        <v>8</v>
      </c>
      <c r="B25" s="37" t="s">
        <v>44</v>
      </c>
      <c r="C25" s="38" t="s">
        <v>45</v>
      </c>
      <c r="D25" s="16">
        <v>1</v>
      </c>
      <c r="E25" s="39" t="s">
        <v>46</v>
      </c>
      <c r="F25" s="40" t="s">
        <v>24</v>
      </c>
      <c r="G25" s="41"/>
      <c r="H25" s="19"/>
      <c r="I25" s="18" t="s">
        <v>24</v>
      </c>
      <c r="J25" s="18"/>
      <c r="K25" s="18"/>
      <c r="L25" s="18"/>
      <c r="M25" s="20" t="s">
        <v>25</v>
      </c>
    </row>
    <row r="26" spans="1:13" ht="15.75" x14ac:dyDescent="0.25">
      <c r="A26" s="42">
        <v>9</v>
      </c>
      <c r="B26" s="43" t="s">
        <v>47</v>
      </c>
      <c r="C26" s="44" t="s">
        <v>48</v>
      </c>
      <c r="D26" s="45">
        <v>1</v>
      </c>
      <c r="E26" s="46" t="s">
        <v>46</v>
      </c>
      <c r="F26" s="47"/>
      <c r="G26" s="48"/>
      <c r="H26" s="48"/>
      <c r="I26" s="48"/>
      <c r="J26" s="49" t="s">
        <v>24</v>
      </c>
      <c r="K26" s="48"/>
      <c r="L26" s="48"/>
      <c r="M26" s="50" t="s">
        <v>25</v>
      </c>
    </row>
    <row r="27" spans="1:13" ht="15.75" x14ac:dyDescent="0.25">
      <c r="A27" s="13">
        <v>10</v>
      </c>
      <c r="B27" s="37" t="s">
        <v>49</v>
      </c>
      <c r="C27" s="51" t="s">
        <v>50</v>
      </c>
      <c r="D27" s="16">
        <v>1</v>
      </c>
      <c r="E27" s="17" t="s">
        <v>51</v>
      </c>
      <c r="F27" s="18" t="s">
        <v>24</v>
      </c>
      <c r="G27" s="18"/>
      <c r="H27" s="52"/>
      <c r="I27" s="53"/>
      <c r="J27" s="53" t="s">
        <v>24</v>
      </c>
      <c r="K27" s="52"/>
      <c r="L27" s="52"/>
      <c r="M27" s="20" t="s">
        <v>25</v>
      </c>
    </row>
    <row r="28" spans="1:13" ht="15.75" x14ac:dyDescent="0.25">
      <c r="A28" s="13">
        <f>1+A27</f>
        <v>11</v>
      </c>
      <c r="B28" s="37" t="s">
        <v>52</v>
      </c>
      <c r="C28" s="51" t="s">
        <v>53</v>
      </c>
      <c r="D28" s="16">
        <v>1</v>
      </c>
      <c r="E28" s="17" t="s">
        <v>54</v>
      </c>
      <c r="F28" s="18" t="s">
        <v>24</v>
      </c>
      <c r="G28" s="18"/>
      <c r="H28" s="52"/>
      <c r="I28" s="18" t="s">
        <v>24</v>
      </c>
      <c r="J28" s="53"/>
      <c r="K28" s="52"/>
      <c r="L28" s="52"/>
      <c r="M28" s="20" t="s">
        <v>25</v>
      </c>
    </row>
    <row r="29" spans="1:13" ht="31.5" x14ac:dyDescent="0.25">
      <c r="A29" s="13">
        <f>1+A28</f>
        <v>12</v>
      </c>
      <c r="B29" s="37" t="s">
        <v>55</v>
      </c>
      <c r="C29" s="51" t="s">
        <v>56</v>
      </c>
      <c r="D29" s="16">
        <v>1</v>
      </c>
      <c r="E29" s="54" t="s">
        <v>57</v>
      </c>
      <c r="F29" s="18"/>
      <c r="G29" s="52"/>
      <c r="H29" s="18" t="s">
        <v>24</v>
      </c>
      <c r="I29" s="18" t="s">
        <v>24</v>
      </c>
      <c r="J29" s="53"/>
      <c r="K29" s="52"/>
      <c r="L29" s="52"/>
      <c r="M29" s="20" t="s">
        <v>25</v>
      </c>
    </row>
    <row r="30" spans="1:13" ht="31.5" x14ac:dyDescent="0.25">
      <c r="A30" s="13">
        <f>1+A29</f>
        <v>13</v>
      </c>
      <c r="B30" s="37" t="s">
        <v>58</v>
      </c>
      <c r="C30" s="51" t="s">
        <v>59</v>
      </c>
      <c r="D30" s="16">
        <v>1</v>
      </c>
      <c r="E30" s="17" t="s">
        <v>60</v>
      </c>
      <c r="F30" s="18" t="s">
        <v>24</v>
      </c>
      <c r="G30" s="18"/>
      <c r="H30" s="52"/>
      <c r="I30" s="18"/>
      <c r="J30" s="53"/>
      <c r="K30" s="52"/>
      <c r="L30" s="18" t="s">
        <v>24</v>
      </c>
      <c r="M30" s="20" t="s">
        <v>25</v>
      </c>
    </row>
    <row r="31" spans="1:13" ht="15.75" x14ac:dyDescent="0.25">
      <c r="A31" s="55"/>
      <c r="B31" s="56" t="s">
        <v>61</v>
      </c>
      <c r="C31" s="57" t="s">
        <v>62</v>
      </c>
      <c r="D31" s="58">
        <v>4</v>
      </c>
      <c r="E31" s="59" t="s">
        <v>63</v>
      </c>
      <c r="F31" s="60" t="s">
        <v>24</v>
      </c>
      <c r="G31" s="61"/>
      <c r="H31" s="61"/>
      <c r="I31" s="60" t="s">
        <v>24</v>
      </c>
      <c r="J31" s="62"/>
      <c r="K31" s="61"/>
      <c r="L31" s="61"/>
      <c r="M31" s="20" t="s">
        <v>64</v>
      </c>
    </row>
    <row r="32" spans="1:13" ht="15.75" x14ac:dyDescent="0.25">
      <c r="A32" s="23">
        <v>14</v>
      </c>
      <c r="B32" s="24" t="s">
        <v>65</v>
      </c>
      <c r="C32" s="63" t="s">
        <v>66</v>
      </c>
      <c r="D32" s="26">
        <v>1</v>
      </c>
      <c r="E32" s="33" t="s">
        <v>67</v>
      </c>
      <c r="F32" s="29" t="s">
        <v>24</v>
      </c>
      <c r="G32" s="64"/>
      <c r="H32" s="64"/>
      <c r="I32" s="65"/>
      <c r="J32" s="65" t="s">
        <v>24</v>
      </c>
      <c r="K32" s="64"/>
      <c r="L32" s="64"/>
      <c r="M32" s="20" t="s">
        <v>25</v>
      </c>
    </row>
    <row r="33" spans="1:13" ht="15.75" x14ac:dyDescent="0.25">
      <c r="A33" s="23">
        <f t="shared" ref="A33:A35" si="0">1+A32</f>
        <v>15</v>
      </c>
      <c r="B33" s="24" t="s">
        <v>65</v>
      </c>
      <c r="C33" s="63" t="s">
        <v>68</v>
      </c>
      <c r="D33" s="26">
        <v>1</v>
      </c>
      <c r="E33" s="33" t="s">
        <v>67</v>
      </c>
      <c r="F33" s="29" t="s">
        <v>24</v>
      </c>
      <c r="G33" s="66"/>
      <c r="H33" s="64"/>
      <c r="I33" s="65"/>
      <c r="J33" s="65" t="s">
        <v>24</v>
      </c>
      <c r="K33" s="64"/>
      <c r="L33" s="64"/>
      <c r="M33" s="20" t="s">
        <v>25</v>
      </c>
    </row>
    <row r="34" spans="1:13" ht="15.75" x14ac:dyDescent="0.25">
      <c r="A34" s="23">
        <f t="shared" si="0"/>
        <v>16</v>
      </c>
      <c r="B34" s="24" t="s">
        <v>69</v>
      </c>
      <c r="C34" s="63" t="s">
        <v>70</v>
      </c>
      <c r="D34" s="26">
        <v>30</v>
      </c>
      <c r="E34" s="33" t="s">
        <v>71</v>
      </c>
      <c r="F34" s="29" t="s">
        <v>24</v>
      </c>
      <c r="G34" s="64"/>
      <c r="H34" s="64"/>
      <c r="I34" s="65"/>
      <c r="J34" s="65" t="s">
        <v>24</v>
      </c>
      <c r="K34" s="64"/>
      <c r="L34" s="64"/>
      <c r="M34" s="20" t="s">
        <v>25</v>
      </c>
    </row>
    <row r="35" spans="1:13" ht="15.75" x14ac:dyDescent="0.25">
      <c r="A35" s="23">
        <f t="shared" si="0"/>
        <v>17</v>
      </c>
      <c r="B35" s="24" t="s">
        <v>72</v>
      </c>
      <c r="C35" s="63" t="s">
        <v>73</v>
      </c>
      <c r="D35" s="26">
        <v>1</v>
      </c>
      <c r="E35" s="33" t="s">
        <v>74</v>
      </c>
      <c r="F35" s="29" t="s">
        <v>24</v>
      </c>
      <c r="G35" s="64"/>
      <c r="H35" s="64"/>
      <c r="I35" s="29" t="s">
        <v>24</v>
      </c>
      <c r="J35" s="65"/>
      <c r="K35" s="64"/>
      <c r="L35" s="64"/>
      <c r="M35" s="20" t="s">
        <v>25</v>
      </c>
    </row>
    <row r="36" spans="1:13" ht="15.75" x14ac:dyDescent="0.25">
      <c r="A36" s="13">
        <f t="shared" ref="A36:A50" si="1">A35+1</f>
        <v>18</v>
      </c>
      <c r="B36" s="37" t="s">
        <v>75</v>
      </c>
      <c r="C36" s="51" t="s">
        <v>76</v>
      </c>
      <c r="D36" s="16">
        <v>1</v>
      </c>
      <c r="E36" s="17" t="s">
        <v>77</v>
      </c>
      <c r="F36" s="18"/>
      <c r="G36" s="52"/>
      <c r="H36" s="18" t="s">
        <v>24</v>
      </c>
      <c r="I36" s="18" t="s">
        <v>24</v>
      </c>
      <c r="J36" s="53"/>
      <c r="K36" s="52"/>
      <c r="L36" s="52"/>
      <c r="M36" s="20" t="s">
        <v>25</v>
      </c>
    </row>
    <row r="37" spans="1:13" ht="15.75" x14ac:dyDescent="0.25">
      <c r="A37" s="13">
        <f t="shared" si="1"/>
        <v>19</v>
      </c>
      <c r="B37" s="37" t="s">
        <v>72</v>
      </c>
      <c r="C37" s="51" t="s">
        <v>78</v>
      </c>
      <c r="D37" s="16">
        <v>3</v>
      </c>
      <c r="E37" s="17" t="s">
        <v>79</v>
      </c>
      <c r="F37" s="18" t="s">
        <v>24</v>
      </c>
      <c r="G37" s="18"/>
      <c r="H37" s="52"/>
      <c r="I37" s="18"/>
      <c r="J37" s="18" t="s">
        <v>24</v>
      </c>
      <c r="K37" s="52"/>
      <c r="L37" s="52"/>
      <c r="M37" s="20" t="s">
        <v>25</v>
      </c>
    </row>
    <row r="38" spans="1:13" ht="15.75" x14ac:dyDescent="0.25">
      <c r="A38" s="13">
        <f t="shared" si="1"/>
        <v>20</v>
      </c>
      <c r="B38" s="37" t="s">
        <v>49</v>
      </c>
      <c r="C38" s="51" t="s">
        <v>80</v>
      </c>
      <c r="D38" s="16">
        <v>1</v>
      </c>
      <c r="E38" s="17" t="s">
        <v>81</v>
      </c>
      <c r="F38" s="18"/>
      <c r="G38" s="52"/>
      <c r="H38" s="18" t="s">
        <v>24</v>
      </c>
      <c r="I38" s="18" t="s">
        <v>24</v>
      </c>
      <c r="J38" s="53"/>
      <c r="K38" s="52"/>
      <c r="L38" s="52"/>
      <c r="M38" s="20" t="s">
        <v>25</v>
      </c>
    </row>
    <row r="39" spans="1:13" ht="15.75" x14ac:dyDescent="0.25">
      <c r="A39" s="13">
        <f t="shared" si="1"/>
        <v>21</v>
      </c>
      <c r="B39" s="37" t="s">
        <v>82</v>
      </c>
      <c r="C39" s="51" t="s">
        <v>83</v>
      </c>
      <c r="D39" s="16">
        <v>1</v>
      </c>
      <c r="E39" s="17" t="s">
        <v>84</v>
      </c>
      <c r="F39" s="18"/>
      <c r="G39" s="18" t="s">
        <v>24</v>
      </c>
      <c r="H39" s="52"/>
      <c r="I39" s="18" t="s">
        <v>24</v>
      </c>
      <c r="J39" s="53"/>
      <c r="K39" s="52"/>
      <c r="L39" s="52"/>
      <c r="M39" s="20" t="s">
        <v>25</v>
      </c>
    </row>
    <row r="40" spans="1:13" ht="15.75" x14ac:dyDescent="0.25">
      <c r="A40" s="13">
        <f t="shared" si="1"/>
        <v>22</v>
      </c>
      <c r="B40" s="37" t="s">
        <v>85</v>
      </c>
      <c r="C40" s="51" t="s">
        <v>86</v>
      </c>
      <c r="D40" s="16">
        <v>1</v>
      </c>
      <c r="E40" s="17" t="s">
        <v>87</v>
      </c>
      <c r="F40" s="18"/>
      <c r="G40" s="52"/>
      <c r="H40" s="18" t="s">
        <v>24</v>
      </c>
      <c r="I40" s="18" t="s">
        <v>24</v>
      </c>
      <c r="J40" s="53"/>
      <c r="K40" s="52"/>
      <c r="L40" s="52"/>
      <c r="M40" s="20" t="s">
        <v>25</v>
      </c>
    </row>
    <row r="41" spans="1:13" ht="15.75" x14ac:dyDescent="0.25">
      <c r="A41" s="23">
        <f t="shared" si="1"/>
        <v>23</v>
      </c>
      <c r="B41" s="24" t="s">
        <v>69</v>
      </c>
      <c r="C41" s="63" t="s">
        <v>88</v>
      </c>
      <c r="D41" s="26">
        <v>8</v>
      </c>
      <c r="E41" s="33" t="s">
        <v>89</v>
      </c>
      <c r="F41" s="29"/>
      <c r="G41" s="34" t="s">
        <v>24</v>
      </c>
      <c r="H41" s="64"/>
      <c r="I41" s="29"/>
      <c r="J41" s="29" t="s">
        <v>24</v>
      </c>
      <c r="K41" s="64"/>
      <c r="L41" s="64"/>
      <c r="M41" s="20" t="s">
        <v>25</v>
      </c>
    </row>
    <row r="42" spans="1:13" ht="15.75" x14ac:dyDescent="0.25">
      <c r="A42" s="55"/>
      <c r="B42" s="56" t="s">
        <v>90</v>
      </c>
      <c r="C42" s="57" t="s">
        <v>91</v>
      </c>
      <c r="D42" s="58">
        <v>1</v>
      </c>
      <c r="E42" s="59" t="s">
        <v>92</v>
      </c>
      <c r="F42" s="60" t="s">
        <v>24</v>
      </c>
      <c r="G42" s="34" t="s">
        <v>24</v>
      </c>
      <c r="H42" s="61"/>
      <c r="I42" s="60" t="s">
        <v>24</v>
      </c>
      <c r="J42" s="62"/>
      <c r="K42" s="61"/>
      <c r="L42" s="61"/>
      <c r="M42" s="20" t="s">
        <v>25</v>
      </c>
    </row>
    <row r="43" spans="1:13" ht="15.75" x14ac:dyDescent="0.25">
      <c r="A43" s="23">
        <v>24</v>
      </c>
      <c r="B43" s="24" t="s">
        <v>93</v>
      </c>
      <c r="C43" s="63" t="s">
        <v>94</v>
      </c>
      <c r="D43" s="26">
        <v>2</v>
      </c>
      <c r="E43" s="33" t="s">
        <v>92</v>
      </c>
      <c r="F43" s="29"/>
      <c r="G43" s="34" t="s">
        <v>24</v>
      </c>
      <c r="H43" s="64"/>
      <c r="I43" s="29" t="s">
        <v>24</v>
      </c>
      <c r="J43" s="29"/>
      <c r="K43" s="64"/>
      <c r="L43" s="64"/>
      <c r="M43" s="20" t="s">
        <v>25</v>
      </c>
    </row>
    <row r="44" spans="1:13" ht="15.75" x14ac:dyDescent="0.25">
      <c r="A44" s="23">
        <f t="shared" si="1"/>
        <v>25</v>
      </c>
      <c r="B44" s="24" t="s">
        <v>49</v>
      </c>
      <c r="C44" s="63" t="s">
        <v>95</v>
      </c>
      <c r="D44" s="26">
        <v>1</v>
      </c>
      <c r="E44" s="33" t="s">
        <v>96</v>
      </c>
      <c r="F44" s="29" t="s">
        <v>24</v>
      </c>
      <c r="G44" s="64"/>
      <c r="H44" s="64"/>
      <c r="I44" s="29"/>
      <c r="J44" s="29" t="s">
        <v>24</v>
      </c>
      <c r="K44" s="64"/>
      <c r="L44" s="64"/>
      <c r="M44" s="20" t="s">
        <v>25</v>
      </c>
    </row>
    <row r="45" spans="1:13" ht="15.75" x14ac:dyDescent="0.25">
      <c r="A45" s="42">
        <f t="shared" si="1"/>
        <v>26</v>
      </c>
      <c r="B45" s="43" t="s">
        <v>49</v>
      </c>
      <c r="C45" s="44" t="s">
        <v>97</v>
      </c>
      <c r="D45" s="45">
        <v>2</v>
      </c>
      <c r="E45" s="67" t="s">
        <v>98</v>
      </c>
      <c r="F45" s="68"/>
      <c r="G45" s="69"/>
      <c r="H45" s="69"/>
      <c r="I45" s="68"/>
      <c r="J45" s="68" t="s">
        <v>24</v>
      </c>
      <c r="K45" s="69"/>
      <c r="L45" s="69"/>
      <c r="M45" s="50" t="s">
        <v>25</v>
      </c>
    </row>
    <row r="46" spans="1:13" ht="31.5" x14ac:dyDescent="0.25">
      <c r="A46" s="23">
        <f t="shared" si="1"/>
        <v>27</v>
      </c>
      <c r="B46" s="24" t="s">
        <v>99</v>
      </c>
      <c r="C46" s="63" t="s">
        <v>100</v>
      </c>
      <c r="D46" s="26">
        <v>17</v>
      </c>
      <c r="E46" s="33" t="s">
        <v>98</v>
      </c>
      <c r="F46" s="29" t="s">
        <v>24</v>
      </c>
      <c r="G46" s="29"/>
      <c r="H46" s="64"/>
      <c r="I46" s="29"/>
      <c r="J46" s="29" t="s">
        <v>24</v>
      </c>
      <c r="K46" s="64"/>
      <c r="L46" s="64"/>
      <c r="M46" s="20" t="s">
        <v>25</v>
      </c>
    </row>
    <row r="47" spans="1:13" ht="15.75" x14ac:dyDescent="0.25">
      <c r="A47" s="70">
        <f t="shared" si="1"/>
        <v>28</v>
      </c>
      <c r="B47" s="71" t="s">
        <v>101</v>
      </c>
      <c r="C47" s="72" t="s">
        <v>102</v>
      </c>
      <c r="D47" s="73">
        <v>1</v>
      </c>
      <c r="E47" s="74" t="s">
        <v>103</v>
      </c>
      <c r="F47" s="29" t="s">
        <v>24</v>
      </c>
      <c r="G47" s="75"/>
      <c r="H47" s="75"/>
      <c r="I47" s="66" t="s">
        <v>24</v>
      </c>
      <c r="J47" s="76"/>
      <c r="K47" s="75"/>
      <c r="L47" s="75"/>
      <c r="M47" s="20" t="s">
        <v>25</v>
      </c>
    </row>
    <row r="48" spans="1:13" ht="31.5" x14ac:dyDescent="0.25">
      <c r="A48" s="70">
        <f t="shared" si="1"/>
        <v>29</v>
      </c>
      <c r="B48" s="71" t="s">
        <v>104</v>
      </c>
      <c r="C48" s="72" t="s">
        <v>105</v>
      </c>
      <c r="D48" s="73">
        <v>1</v>
      </c>
      <c r="E48" s="74" t="s">
        <v>103</v>
      </c>
      <c r="F48" s="66" t="s">
        <v>24</v>
      </c>
      <c r="G48" s="75"/>
      <c r="H48" s="75"/>
      <c r="I48" s="76"/>
      <c r="J48" s="66" t="s">
        <v>24</v>
      </c>
      <c r="K48" s="75"/>
      <c r="L48" s="75"/>
      <c r="M48" s="20" t="s">
        <v>25</v>
      </c>
    </row>
    <row r="49" spans="1:13" ht="15.75" x14ac:dyDescent="0.25">
      <c r="A49" s="70">
        <f t="shared" si="1"/>
        <v>30</v>
      </c>
      <c r="B49" s="71" t="s">
        <v>29</v>
      </c>
      <c r="C49" s="72" t="s">
        <v>106</v>
      </c>
      <c r="D49" s="73">
        <v>5</v>
      </c>
      <c r="E49" s="74" t="s">
        <v>107</v>
      </c>
      <c r="F49" s="76"/>
      <c r="G49" s="66" t="s">
        <v>24</v>
      </c>
      <c r="H49" s="75"/>
      <c r="I49" s="66" t="s">
        <v>24</v>
      </c>
      <c r="J49" s="76"/>
      <c r="K49" s="75"/>
      <c r="L49" s="75"/>
      <c r="M49" s="77" t="s">
        <v>25</v>
      </c>
    </row>
    <row r="50" spans="1:13" ht="15.75" x14ac:dyDescent="0.25">
      <c r="A50" s="70">
        <f t="shared" si="1"/>
        <v>31</v>
      </c>
      <c r="B50" s="71" t="s">
        <v>29</v>
      </c>
      <c r="C50" s="72" t="s">
        <v>108</v>
      </c>
      <c r="D50" s="73">
        <v>1</v>
      </c>
      <c r="E50" s="74" t="s">
        <v>107</v>
      </c>
      <c r="F50" s="66" t="s">
        <v>24</v>
      </c>
      <c r="G50" s="66"/>
      <c r="H50" s="75"/>
      <c r="I50" s="66" t="s">
        <v>24</v>
      </c>
      <c r="J50" s="76"/>
      <c r="K50" s="75"/>
      <c r="L50" s="75"/>
      <c r="M50" s="77" t="s">
        <v>25</v>
      </c>
    </row>
    <row r="51" spans="1:13" ht="15.75" x14ac:dyDescent="0.25">
      <c r="A51" s="78">
        <f>A50+1</f>
        <v>32</v>
      </c>
      <c r="B51" s="79" t="s">
        <v>109</v>
      </c>
      <c r="C51" s="80" t="s">
        <v>110</v>
      </c>
      <c r="D51" s="81">
        <v>1</v>
      </c>
      <c r="E51" s="82" t="s">
        <v>111</v>
      </c>
      <c r="F51" s="83"/>
      <c r="G51" s="84"/>
      <c r="H51" s="85"/>
      <c r="I51" s="83" t="s">
        <v>24</v>
      </c>
      <c r="J51" s="84"/>
      <c r="K51" s="85"/>
      <c r="L51" s="85"/>
      <c r="M51" s="86" t="s">
        <v>64</v>
      </c>
    </row>
    <row r="52" spans="1:13" ht="15.75" x14ac:dyDescent="0.25">
      <c r="A52" s="78">
        <f t="shared" ref="A52:A59" si="2">A51+1</f>
        <v>33</v>
      </c>
      <c r="B52" s="79" t="s">
        <v>26</v>
      </c>
      <c r="C52" s="80" t="s">
        <v>112</v>
      </c>
      <c r="D52" s="81">
        <v>2</v>
      </c>
      <c r="E52" s="82" t="s">
        <v>113</v>
      </c>
      <c r="F52" s="83"/>
      <c r="G52" s="85"/>
      <c r="H52" s="85"/>
      <c r="I52" s="83" t="s">
        <v>24</v>
      </c>
      <c r="J52" s="84"/>
      <c r="K52" s="85"/>
      <c r="L52" s="85"/>
      <c r="M52" s="86" t="s">
        <v>64</v>
      </c>
    </row>
    <row r="53" spans="1:13" ht="15.75" x14ac:dyDescent="0.25">
      <c r="A53" s="78">
        <f t="shared" si="2"/>
        <v>34</v>
      </c>
      <c r="B53" s="79" t="s">
        <v>114</v>
      </c>
      <c r="C53" s="80" t="s">
        <v>115</v>
      </c>
      <c r="D53" s="81">
        <v>1</v>
      </c>
      <c r="E53" s="82" t="s">
        <v>116</v>
      </c>
      <c r="F53" s="83" t="s">
        <v>24</v>
      </c>
      <c r="G53" s="85"/>
      <c r="H53" s="85"/>
      <c r="I53" s="84"/>
      <c r="J53" s="84"/>
      <c r="K53" s="85"/>
      <c r="L53" s="83" t="s">
        <v>24</v>
      </c>
      <c r="M53" s="20" t="s">
        <v>25</v>
      </c>
    </row>
    <row r="54" spans="1:13" ht="15.75" x14ac:dyDescent="0.25">
      <c r="A54" s="42">
        <f t="shared" si="2"/>
        <v>35</v>
      </c>
      <c r="B54" s="87" t="s">
        <v>49</v>
      </c>
      <c r="C54" s="88" t="s">
        <v>117</v>
      </c>
      <c r="D54" s="89">
        <v>1</v>
      </c>
      <c r="E54" s="90" t="s">
        <v>118</v>
      </c>
      <c r="F54" s="68"/>
      <c r="G54" s="91"/>
      <c r="H54" s="91"/>
      <c r="I54" s="92"/>
      <c r="J54" s="68" t="s">
        <v>24</v>
      </c>
      <c r="K54" s="91"/>
      <c r="L54" s="91"/>
      <c r="M54" s="50" t="s">
        <v>25</v>
      </c>
    </row>
    <row r="55" spans="1:13" ht="15.75" x14ac:dyDescent="0.25">
      <c r="A55" s="78">
        <f t="shared" si="2"/>
        <v>36</v>
      </c>
      <c r="B55" s="79" t="s">
        <v>119</v>
      </c>
      <c r="C55" s="80" t="s">
        <v>120</v>
      </c>
      <c r="D55" s="81">
        <v>1</v>
      </c>
      <c r="E55" s="82" t="s">
        <v>121</v>
      </c>
      <c r="F55" s="83"/>
      <c r="G55" s="85"/>
      <c r="H55" s="83" t="s">
        <v>24</v>
      </c>
      <c r="I55" s="83" t="s">
        <v>24</v>
      </c>
      <c r="J55" s="83"/>
      <c r="K55" s="85"/>
      <c r="L55" s="85"/>
      <c r="M55" s="20" t="s">
        <v>25</v>
      </c>
    </row>
    <row r="56" spans="1:13" ht="15.75" x14ac:dyDescent="0.25">
      <c r="A56" s="42">
        <f t="shared" si="2"/>
        <v>37</v>
      </c>
      <c r="B56" s="87" t="s">
        <v>49</v>
      </c>
      <c r="C56" s="88" t="s">
        <v>122</v>
      </c>
      <c r="D56" s="89">
        <v>1</v>
      </c>
      <c r="E56" s="90" t="s">
        <v>123</v>
      </c>
      <c r="F56" s="68"/>
      <c r="G56" s="91"/>
      <c r="H56" s="91"/>
      <c r="I56" s="92"/>
      <c r="J56" s="68" t="s">
        <v>24</v>
      </c>
      <c r="K56" s="91"/>
      <c r="L56" s="91"/>
      <c r="M56" s="50" t="s">
        <v>25</v>
      </c>
    </row>
    <row r="57" spans="1:13" ht="15.75" x14ac:dyDescent="0.25">
      <c r="A57" s="78">
        <f t="shared" si="2"/>
        <v>38</v>
      </c>
      <c r="B57" s="79" t="s">
        <v>124</v>
      </c>
      <c r="C57" s="80" t="s">
        <v>125</v>
      </c>
      <c r="D57" s="81">
        <v>1</v>
      </c>
      <c r="E57" s="82" t="s">
        <v>126</v>
      </c>
      <c r="F57" s="83"/>
      <c r="G57" s="85"/>
      <c r="H57" s="85"/>
      <c r="I57" s="83" t="s">
        <v>24</v>
      </c>
      <c r="J57" s="84"/>
      <c r="K57" s="85"/>
      <c r="L57" s="85"/>
      <c r="M57" s="86" t="s">
        <v>64</v>
      </c>
    </row>
    <row r="58" spans="1:13" ht="31.5" x14ac:dyDescent="0.25">
      <c r="A58" s="78">
        <f t="shared" si="2"/>
        <v>39</v>
      </c>
      <c r="B58" s="79" t="s">
        <v>127</v>
      </c>
      <c r="C58" s="80" t="s">
        <v>128</v>
      </c>
      <c r="D58" s="81">
        <v>1</v>
      </c>
      <c r="E58" s="82" t="s">
        <v>129</v>
      </c>
      <c r="F58" s="83"/>
      <c r="G58" s="85"/>
      <c r="H58" s="83" t="s">
        <v>24</v>
      </c>
      <c r="I58" s="83" t="s">
        <v>24</v>
      </c>
      <c r="J58" s="84"/>
      <c r="K58" s="85"/>
      <c r="L58" s="85"/>
      <c r="M58" s="20" t="s">
        <v>25</v>
      </c>
    </row>
    <row r="59" spans="1:13" ht="15.75" x14ac:dyDescent="0.25">
      <c r="A59" s="78">
        <f t="shared" si="2"/>
        <v>40</v>
      </c>
      <c r="B59" s="79" t="s">
        <v>130</v>
      </c>
      <c r="C59" s="80" t="s">
        <v>131</v>
      </c>
      <c r="D59" s="81">
        <v>1</v>
      </c>
      <c r="E59" s="82" t="s">
        <v>132</v>
      </c>
      <c r="F59" s="83" t="s">
        <v>24</v>
      </c>
      <c r="G59" s="85"/>
      <c r="H59" s="85"/>
      <c r="I59" s="83" t="s">
        <v>24</v>
      </c>
      <c r="J59" s="84"/>
      <c r="K59" s="85"/>
      <c r="L59" s="85"/>
      <c r="M59" s="20" t="s">
        <v>25</v>
      </c>
    </row>
    <row r="60" spans="1:13" ht="15.75" x14ac:dyDescent="0.25">
      <c r="A60" s="78">
        <f>A59+1</f>
        <v>41</v>
      </c>
      <c r="B60" s="71" t="s">
        <v>49</v>
      </c>
      <c r="C60" s="72" t="s">
        <v>133</v>
      </c>
      <c r="D60" s="73">
        <v>1</v>
      </c>
      <c r="E60" s="74" t="s">
        <v>134</v>
      </c>
      <c r="F60" s="66" t="s">
        <v>24</v>
      </c>
      <c r="G60" s="75"/>
      <c r="H60" s="75"/>
      <c r="I60" s="66" t="s">
        <v>24</v>
      </c>
      <c r="J60" s="76"/>
      <c r="K60" s="75"/>
      <c r="L60" s="75"/>
      <c r="M60" s="20" t="s">
        <v>25</v>
      </c>
    </row>
    <row r="61" spans="1:13" ht="15.75" x14ac:dyDescent="0.25">
      <c r="A61" s="78">
        <f>A60+1</f>
        <v>42</v>
      </c>
      <c r="B61" s="71" t="s">
        <v>135</v>
      </c>
      <c r="C61" s="72" t="s">
        <v>136</v>
      </c>
      <c r="D61" s="73">
        <v>1</v>
      </c>
      <c r="E61" s="74" t="s">
        <v>137</v>
      </c>
      <c r="F61" s="66"/>
      <c r="G61" s="75"/>
      <c r="H61" s="75"/>
      <c r="I61" s="66"/>
      <c r="J61" s="66" t="s">
        <v>24</v>
      </c>
      <c r="K61" s="75"/>
      <c r="L61" s="75"/>
      <c r="M61" s="86" t="s">
        <v>64</v>
      </c>
    </row>
    <row r="62" spans="1:13" ht="16.5" thickBot="1" x14ac:dyDescent="0.3">
      <c r="A62" s="132" t="s">
        <v>138</v>
      </c>
      <c r="B62" s="133"/>
      <c r="C62" s="134"/>
      <c r="D62" s="93">
        <v>103</v>
      </c>
      <c r="E62" s="94"/>
      <c r="F62" s="95">
        <v>33</v>
      </c>
      <c r="G62" s="95">
        <v>6</v>
      </c>
      <c r="H62" s="95">
        <v>6</v>
      </c>
      <c r="I62" s="96">
        <v>22</v>
      </c>
      <c r="J62" s="96">
        <v>17</v>
      </c>
      <c r="K62" s="96">
        <v>0</v>
      </c>
      <c r="L62" s="96">
        <v>3</v>
      </c>
      <c r="M62" s="97"/>
    </row>
    <row r="63" spans="1:13" ht="15.75" thickTop="1" x14ac:dyDescent="0.25">
      <c r="A63" s="98"/>
      <c r="B63" s="99"/>
      <c r="C63" s="98"/>
      <c r="D63" s="99"/>
      <c r="E63" s="98"/>
      <c r="F63" s="98"/>
      <c r="G63" s="98"/>
      <c r="H63" s="98"/>
      <c r="I63" s="100">
        <v>28</v>
      </c>
      <c r="J63" s="100">
        <v>72</v>
      </c>
      <c r="K63" s="100">
        <v>0</v>
      </c>
      <c r="L63" s="100">
        <v>3</v>
      </c>
      <c r="M63" s="101">
        <f>SUM(I63:L63)</f>
        <v>103</v>
      </c>
    </row>
    <row r="64" spans="1:13" ht="15.75" x14ac:dyDescent="0.25">
      <c r="A64" s="102" t="s">
        <v>139</v>
      </c>
      <c r="B64" s="103"/>
      <c r="C64" s="104"/>
      <c r="D64" s="105" t="s">
        <v>140</v>
      </c>
      <c r="E64" s="106"/>
      <c r="F64" s="106"/>
      <c r="G64" s="107"/>
      <c r="H64" s="106"/>
      <c r="I64" s="108"/>
      <c r="J64" s="109"/>
      <c r="K64" s="109"/>
      <c r="L64" s="109"/>
      <c r="M64" s="98"/>
    </row>
    <row r="65" spans="1:13" ht="17.25" x14ac:dyDescent="0.25">
      <c r="A65" s="110" t="s">
        <v>141</v>
      </c>
      <c r="B65" s="111"/>
      <c r="C65" s="112"/>
      <c r="D65" s="113">
        <v>22</v>
      </c>
      <c r="E65" s="106"/>
      <c r="F65" s="135" t="s">
        <v>142</v>
      </c>
      <c r="G65" s="135"/>
      <c r="H65" s="135"/>
      <c r="I65" s="135"/>
      <c r="J65" s="135"/>
      <c r="K65" s="135"/>
      <c r="L65" s="135"/>
      <c r="M65" s="135"/>
    </row>
    <row r="66" spans="1:13" ht="17.25" x14ac:dyDescent="0.25">
      <c r="A66" s="114" t="s">
        <v>143</v>
      </c>
      <c r="B66" s="103"/>
      <c r="C66" s="104"/>
      <c r="D66" s="106">
        <f>J62</f>
        <v>17</v>
      </c>
      <c r="E66" s="106"/>
      <c r="F66" s="127" t="s">
        <v>144</v>
      </c>
      <c r="G66" s="127"/>
      <c r="H66" s="127"/>
      <c r="I66" s="127"/>
      <c r="J66" s="127"/>
      <c r="K66" s="127"/>
      <c r="L66" s="127"/>
      <c r="M66" s="127"/>
    </row>
    <row r="67" spans="1:13" ht="17.25" x14ac:dyDescent="0.25">
      <c r="A67" s="114" t="s">
        <v>145</v>
      </c>
      <c r="B67" s="103"/>
      <c r="C67" s="104"/>
      <c r="D67" s="106">
        <f>K62</f>
        <v>0</v>
      </c>
      <c r="E67" s="106"/>
      <c r="F67" s="136" t="s">
        <v>146</v>
      </c>
      <c r="G67" s="136"/>
      <c r="H67" s="136"/>
      <c r="I67" s="136"/>
      <c r="J67" s="136"/>
      <c r="K67" s="136"/>
      <c r="L67" s="136"/>
      <c r="M67" s="136"/>
    </row>
    <row r="68" spans="1:13" ht="17.25" x14ac:dyDescent="0.25">
      <c r="A68" s="114" t="s">
        <v>147</v>
      </c>
      <c r="B68" s="103"/>
      <c r="C68" s="104"/>
      <c r="D68" s="106">
        <f>L62</f>
        <v>3</v>
      </c>
      <c r="E68" s="106" t="s">
        <v>148</v>
      </c>
      <c r="F68" s="127" t="s">
        <v>149</v>
      </c>
      <c r="G68" s="127"/>
      <c r="H68" s="127"/>
      <c r="I68" s="127"/>
      <c r="J68" s="127"/>
      <c r="K68" s="127"/>
      <c r="L68" s="127"/>
      <c r="M68" s="127"/>
    </row>
    <row r="69" spans="1:13" ht="17.25" x14ac:dyDescent="0.25">
      <c r="A69" s="130" t="s">
        <v>150</v>
      </c>
      <c r="B69" s="130"/>
      <c r="C69" s="112"/>
      <c r="D69" s="113" t="s">
        <v>151</v>
      </c>
      <c r="E69" s="117"/>
      <c r="F69" s="127"/>
      <c r="G69" s="127"/>
      <c r="H69" s="127"/>
      <c r="I69" s="127"/>
      <c r="J69" s="127"/>
      <c r="K69" s="127"/>
      <c r="L69" s="127"/>
      <c r="M69" s="98"/>
    </row>
    <row r="70" spans="1:13" ht="17.25" x14ac:dyDescent="0.25">
      <c r="A70" s="98"/>
      <c r="B70" s="118"/>
      <c r="C70" s="119"/>
      <c r="D70" s="99"/>
      <c r="E70" s="106"/>
      <c r="F70" s="127"/>
      <c r="G70" s="127"/>
      <c r="H70" s="127"/>
      <c r="I70" s="127"/>
      <c r="J70" s="127"/>
      <c r="K70" s="120"/>
      <c r="L70" s="120"/>
      <c r="M70" s="98"/>
    </row>
    <row r="71" spans="1:13" ht="17.25" x14ac:dyDescent="0.25">
      <c r="A71" s="121" t="s">
        <v>152</v>
      </c>
      <c r="B71" s="122"/>
      <c r="C71" s="104"/>
      <c r="D71" s="106">
        <v>6</v>
      </c>
      <c r="E71" s="106"/>
      <c r="F71" s="115"/>
      <c r="G71" s="116"/>
      <c r="H71" s="115"/>
      <c r="I71" s="120"/>
      <c r="J71" s="109"/>
      <c r="K71" s="109"/>
      <c r="L71" s="109"/>
      <c r="M71" s="98"/>
    </row>
    <row r="72" spans="1:13" ht="17.25" x14ac:dyDescent="0.25">
      <c r="A72" s="121" t="s">
        <v>153</v>
      </c>
      <c r="B72" s="122"/>
      <c r="C72" s="104"/>
      <c r="D72" s="106">
        <v>6</v>
      </c>
      <c r="E72" s="106"/>
      <c r="F72" s="131" t="s">
        <v>154</v>
      </c>
      <c r="G72" s="131"/>
      <c r="H72" s="131"/>
      <c r="I72" s="131"/>
      <c r="J72" s="131"/>
      <c r="K72" s="131"/>
      <c r="L72" s="131"/>
      <c r="M72" s="131"/>
    </row>
    <row r="73" spans="1:13" ht="17.25" x14ac:dyDescent="0.25">
      <c r="A73" s="121" t="s">
        <v>155</v>
      </c>
      <c r="B73" s="122"/>
      <c r="C73" s="104"/>
      <c r="D73" s="106">
        <v>22</v>
      </c>
      <c r="E73" s="106"/>
      <c r="F73" s="127" t="s">
        <v>156</v>
      </c>
      <c r="G73" s="127"/>
      <c r="H73" s="127"/>
      <c r="I73" s="127"/>
      <c r="J73" s="127"/>
      <c r="K73" s="127"/>
      <c r="L73" s="127"/>
      <c r="M73" s="127"/>
    </row>
    <row r="74" spans="1:13" ht="17.25" x14ac:dyDescent="0.25">
      <c r="A74" s="121" t="s">
        <v>64</v>
      </c>
      <c r="B74" s="122"/>
      <c r="C74" s="104"/>
      <c r="D74" s="106">
        <v>4</v>
      </c>
      <c r="E74" s="106"/>
      <c r="F74" s="127" t="s">
        <v>157</v>
      </c>
      <c r="G74" s="127"/>
      <c r="H74" s="127"/>
      <c r="I74" s="127"/>
      <c r="J74" s="127"/>
      <c r="K74" s="127"/>
      <c r="L74" s="127"/>
      <c r="M74" s="127"/>
    </row>
    <row r="75" spans="1:13" ht="15.75" x14ac:dyDescent="0.25">
      <c r="A75" s="123" t="s">
        <v>158</v>
      </c>
      <c r="B75" s="124"/>
      <c r="C75" s="125"/>
      <c r="D75" s="106">
        <v>4</v>
      </c>
      <c r="E75" s="106"/>
      <c r="F75" s="128"/>
      <c r="G75" s="128"/>
      <c r="H75" s="128"/>
      <c r="I75" s="128"/>
      <c r="J75" s="109"/>
      <c r="K75" s="109"/>
      <c r="L75" s="109"/>
      <c r="M75" s="98"/>
    </row>
    <row r="76" spans="1:13" x14ac:dyDescent="0.25">
      <c r="A76" s="98"/>
      <c r="B76" s="126"/>
      <c r="D76" s="98"/>
      <c r="E76" s="98"/>
      <c r="F76" s="129"/>
      <c r="G76" s="129"/>
      <c r="H76" s="129"/>
      <c r="I76" s="129"/>
      <c r="J76" s="109"/>
      <c r="K76" s="109"/>
      <c r="L76" s="109"/>
      <c r="M76" s="98"/>
    </row>
  </sheetData>
  <mergeCells count="27">
    <mergeCell ref="C4:C5"/>
    <mergeCell ref="A4:A5"/>
    <mergeCell ref="A2:C2"/>
    <mergeCell ref="B4:B5"/>
    <mergeCell ref="A13:M13"/>
    <mergeCell ref="A14:M14"/>
    <mergeCell ref="A15:M15"/>
    <mergeCell ref="A16:A17"/>
    <mergeCell ref="B16:D16"/>
    <mergeCell ref="E16:E17"/>
    <mergeCell ref="F16:F17"/>
    <mergeCell ref="G16:G17"/>
    <mergeCell ref="H16:H17"/>
    <mergeCell ref="I16:L16"/>
    <mergeCell ref="A62:C62"/>
    <mergeCell ref="F65:M65"/>
    <mergeCell ref="F66:M66"/>
    <mergeCell ref="F67:M67"/>
    <mergeCell ref="F68:M68"/>
    <mergeCell ref="F74:M74"/>
    <mergeCell ref="F75:I75"/>
    <mergeCell ref="F76:I76"/>
    <mergeCell ref="A69:B69"/>
    <mergeCell ref="F69:L69"/>
    <mergeCell ref="F70:J70"/>
    <mergeCell ref="F72:M72"/>
    <mergeCell ref="F73:M73"/>
  </mergeCells>
  <pageMargins left="0.7" right="0.7" top="0.75" bottom="0.75" header="0.3" footer="0.3"/>
  <pageSetup paperSize="5" scale="9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cp:lastPrinted>2022-03-15T08:40:24Z</cp:lastPrinted>
  <dcterms:created xsi:type="dcterms:W3CDTF">2022-03-14T08:05:24Z</dcterms:created>
  <dcterms:modified xsi:type="dcterms:W3CDTF">2025-02-05T03:03:33Z</dcterms:modified>
</cp:coreProperties>
</file>