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995" yWindow="-150" windowWidth="11175" windowHeight="9015" tabRatio="951" firstSheet="1" activeTab="10"/>
  </bookViews>
  <sheets>
    <sheet name="COVER" sheetId="11" r:id="rId1"/>
    <sheet name="KT PGNTR" sheetId="16" r:id="rId2"/>
    <sheet name="JMH PDDK." sheetId="24" r:id="rId3"/>
    <sheet name="WAJIB KTP" sheetId="23" r:id="rId4"/>
    <sheet name="REKAM_KTP" sheetId="32" r:id="rId5"/>
    <sheet name="KEP. KTPEL" sheetId="8" state="hidden" r:id="rId6"/>
    <sheet name="STATUS KWN " sheetId="39" r:id="rId7"/>
    <sheet name="AGAMA" sheetId="30" r:id="rId8"/>
    <sheet name="PKRJAAN" sheetId="34" r:id="rId9"/>
    <sheet name="PENDIDKAN" sheetId="25" r:id="rId10"/>
    <sheet name="AKTE LAHIR" sheetId="27" r:id="rId11"/>
    <sheet name="GOL DARAH" sheetId="28" r:id="rId12"/>
    <sheet name="DISABILITAS" sheetId="29" r:id="rId13"/>
    <sheet name="KIA" sheetId="31" r:id="rId14"/>
    <sheet name="HUB KLGA" sheetId="35" r:id="rId15"/>
  </sheets>
  <calcPr calcId="144525"/>
</workbook>
</file>

<file path=xl/calcChain.xml><?xml version="1.0" encoding="utf-8"?>
<calcChain xmlns="http://schemas.openxmlformats.org/spreadsheetml/2006/main">
  <c r="C9" i="35" l="1"/>
  <c r="D7" i="35"/>
  <c r="E7" i="35"/>
  <c r="F7" i="35"/>
  <c r="G7" i="35"/>
  <c r="H7" i="35"/>
  <c r="I7" i="35"/>
  <c r="J7" i="35"/>
  <c r="K7" i="35"/>
  <c r="L7" i="35"/>
  <c r="M7" i="35"/>
  <c r="N7" i="35"/>
  <c r="O7" i="35"/>
  <c r="P7" i="35"/>
  <c r="Q7" i="35"/>
  <c r="R7" i="35"/>
  <c r="S7" i="35"/>
  <c r="T7" i="35"/>
  <c r="U7" i="35"/>
  <c r="V7" i="35"/>
  <c r="W7" i="35"/>
  <c r="X7" i="35"/>
  <c r="C7" i="35"/>
  <c r="D7" i="29"/>
  <c r="E7" i="29"/>
  <c r="F7" i="29"/>
  <c r="G7" i="29"/>
  <c r="H7" i="29"/>
  <c r="I7" i="29"/>
  <c r="J7" i="29"/>
  <c r="K7" i="29"/>
  <c r="L7" i="29"/>
  <c r="M7" i="29"/>
  <c r="N7" i="29"/>
  <c r="C7" i="29"/>
  <c r="D52" i="29"/>
  <c r="E52" i="29"/>
  <c r="F52" i="29"/>
  <c r="G52" i="29"/>
  <c r="H52" i="29"/>
  <c r="I52" i="29"/>
  <c r="J52" i="29"/>
  <c r="K52" i="29"/>
  <c r="L52" i="29"/>
  <c r="M52" i="29"/>
  <c r="N52" i="29"/>
  <c r="C52" i="29"/>
  <c r="D45" i="29"/>
  <c r="E45" i="29"/>
  <c r="F45" i="29"/>
  <c r="G45" i="29"/>
  <c r="H45" i="29"/>
  <c r="I45" i="29"/>
  <c r="J45" i="29"/>
  <c r="K45" i="29"/>
  <c r="L45" i="29"/>
  <c r="M45" i="29"/>
  <c r="N45" i="29"/>
  <c r="C45" i="29"/>
  <c r="D39" i="29"/>
  <c r="E39" i="29"/>
  <c r="F39" i="29"/>
  <c r="G39" i="29"/>
  <c r="H39" i="29"/>
  <c r="I39" i="29"/>
  <c r="J39" i="29"/>
  <c r="K39" i="29"/>
  <c r="L39" i="29"/>
  <c r="M39" i="29"/>
  <c r="N39" i="29"/>
  <c r="C39" i="29"/>
  <c r="D31" i="29"/>
  <c r="E31" i="29"/>
  <c r="F31" i="29"/>
  <c r="G31" i="29"/>
  <c r="H31" i="29"/>
  <c r="I31" i="29"/>
  <c r="J31" i="29"/>
  <c r="K31" i="29"/>
  <c r="L31" i="29"/>
  <c r="M31" i="29"/>
  <c r="N31" i="29"/>
  <c r="C31" i="29"/>
  <c r="D22" i="29"/>
  <c r="E22" i="29"/>
  <c r="F22" i="29"/>
  <c r="G22" i="29"/>
  <c r="H22" i="29"/>
  <c r="I22" i="29"/>
  <c r="J22" i="29"/>
  <c r="K22" i="29"/>
  <c r="L22" i="29"/>
  <c r="M22" i="29"/>
  <c r="N22" i="29"/>
  <c r="C22" i="29"/>
  <c r="D15" i="29"/>
  <c r="E15" i="29"/>
  <c r="F15" i="29"/>
  <c r="G15" i="29"/>
  <c r="H15" i="29"/>
  <c r="I15" i="29"/>
  <c r="J15" i="29"/>
  <c r="K15" i="29"/>
  <c r="L15" i="29"/>
  <c r="M15" i="29"/>
  <c r="N15" i="29"/>
  <c r="C15" i="29"/>
  <c r="D9" i="29"/>
  <c r="E9" i="29"/>
  <c r="F9" i="29"/>
  <c r="G9" i="29"/>
  <c r="H9" i="29"/>
  <c r="I9" i="29"/>
  <c r="J9" i="29"/>
  <c r="K9" i="29"/>
  <c r="L9" i="29"/>
  <c r="M9" i="29"/>
  <c r="N9" i="29"/>
  <c r="C9" i="29"/>
  <c r="E57" i="24" l="1"/>
  <c r="E56" i="24"/>
  <c r="E55" i="24"/>
  <c r="E54" i="24"/>
  <c r="E53" i="24"/>
  <c r="E50" i="24"/>
  <c r="E49" i="24"/>
  <c r="E48" i="24"/>
  <c r="E47" i="24"/>
  <c r="E45" i="24" s="1"/>
  <c r="E46" i="24"/>
  <c r="E43" i="24"/>
  <c r="E42" i="24"/>
  <c r="E41" i="24"/>
  <c r="E40" i="24"/>
  <c r="E37" i="24"/>
  <c r="E36" i="24"/>
  <c r="E35" i="24"/>
  <c r="E34" i="24"/>
  <c r="E33" i="24"/>
  <c r="E32" i="24"/>
  <c r="E29" i="24"/>
  <c r="E28" i="24"/>
  <c r="E27" i="24"/>
  <c r="E26" i="24"/>
  <c r="E25" i="24"/>
  <c r="E24" i="24"/>
  <c r="E23" i="24"/>
  <c r="E20" i="24"/>
  <c r="E19" i="24"/>
  <c r="E18" i="24"/>
  <c r="E17" i="24"/>
  <c r="E16" i="24"/>
  <c r="E13" i="24"/>
  <c r="E12" i="24"/>
  <c r="E11" i="24"/>
  <c r="E9" i="24" s="1"/>
  <c r="E10" i="24"/>
  <c r="D7" i="24"/>
  <c r="C7" i="24"/>
  <c r="D52" i="24"/>
  <c r="E52" i="24"/>
  <c r="C52" i="24"/>
  <c r="D45" i="24"/>
  <c r="C45" i="24"/>
  <c r="D39" i="24"/>
  <c r="E39" i="24"/>
  <c r="C39" i="24"/>
  <c r="D31" i="24"/>
  <c r="E31" i="24"/>
  <c r="C31" i="24"/>
  <c r="D22" i="24"/>
  <c r="E22" i="24"/>
  <c r="C22" i="24"/>
  <c r="D15" i="24"/>
  <c r="E15" i="24"/>
  <c r="C15" i="24"/>
  <c r="D9" i="24"/>
  <c r="C9" i="24"/>
  <c r="O7" i="28"/>
  <c r="N7" i="28"/>
  <c r="M7" i="28"/>
  <c r="L7" i="28"/>
  <c r="K7" i="28"/>
  <c r="J7" i="28"/>
  <c r="I7" i="28"/>
  <c r="H7" i="28"/>
  <c r="G7" i="28"/>
  <c r="F7" i="28"/>
  <c r="E7" i="28"/>
  <c r="P7" i="28" s="1"/>
  <c r="D7" i="28"/>
  <c r="P11" i="28"/>
  <c r="P9" i="28"/>
  <c r="P10" i="28"/>
  <c r="P12" i="28"/>
  <c r="P13" i="28"/>
  <c r="P15" i="28"/>
  <c r="P16" i="28"/>
  <c r="P17" i="28"/>
  <c r="P18" i="28"/>
  <c r="P19" i="28"/>
  <c r="P20" i="28"/>
  <c r="P22" i="28"/>
  <c r="P23" i="28"/>
  <c r="P24" i="28"/>
  <c r="P25" i="28"/>
  <c r="P26" i="28"/>
  <c r="P27" i="28"/>
  <c r="P28" i="28"/>
  <c r="P29" i="28"/>
  <c r="P31" i="28"/>
  <c r="P32" i="28"/>
  <c r="P33" i="28"/>
  <c r="P34" i="28"/>
  <c r="P35" i="28"/>
  <c r="P36" i="28"/>
  <c r="P37" i="28"/>
  <c r="P39" i="28"/>
  <c r="P40" i="28"/>
  <c r="P41" i="28"/>
  <c r="P42" i="28"/>
  <c r="P43" i="28"/>
  <c r="P45" i="28"/>
  <c r="P46" i="28"/>
  <c r="P47" i="28"/>
  <c r="P48" i="28"/>
  <c r="P49" i="28"/>
  <c r="P50" i="28"/>
  <c r="P52" i="28"/>
  <c r="P53" i="28"/>
  <c r="P54" i="28"/>
  <c r="P55" i="28"/>
  <c r="P56" i="28"/>
  <c r="P57" i="28"/>
  <c r="C7" i="28"/>
  <c r="D52" i="28"/>
  <c r="E52" i="28"/>
  <c r="F52" i="28"/>
  <c r="G52" i="28"/>
  <c r="H52" i="28"/>
  <c r="I52" i="28"/>
  <c r="J52" i="28"/>
  <c r="K52" i="28"/>
  <c r="L52" i="28"/>
  <c r="M52" i="28"/>
  <c r="N52" i="28"/>
  <c r="O52" i="28"/>
  <c r="C52" i="28"/>
  <c r="D45" i="28"/>
  <c r="E45" i="28"/>
  <c r="F45" i="28"/>
  <c r="G45" i="28"/>
  <c r="H45" i="28"/>
  <c r="I45" i="28"/>
  <c r="J45" i="28"/>
  <c r="K45" i="28"/>
  <c r="L45" i="28"/>
  <c r="M45" i="28"/>
  <c r="N45" i="28"/>
  <c r="O45" i="28"/>
  <c r="C45" i="28"/>
  <c r="D39" i="28"/>
  <c r="E39" i="28"/>
  <c r="F39" i="28"/>
  <c r="G39" i="28"/>
  <c r="H39" i="28"/>
  <c r="I39" i="28"/>
  <c r="J39" i="28"/>
  <c r="K39" i="28"/>
  <c r="L39" i="28"/>
  <c r="M39" i="28"/>
  <c r="N39" i="28"/>
  <c r="O39" i="28"/>
  <c r="C39" i="28"/>
  <c r="D31" i="28"/>
  <c r="E31" i="28"/>
  <c r="F31" i="28"/>
  <c r="G31" i="28"/>
  <c r="H31" i="28"/>
  <c r="I31" i="28"/>
  <c r="J31" i="28"/>
  <c r="K31" i="28"/>
  <c r="L31" i="28"/>
  <c r="M31" i="28"/>
  <c r="N31" i="28"/>
  <c r="O31" i="28"/>
  <c r="C31" i="28"/>
  <c r="D22" i="28"/>
  <c r="E22" i="28"/>
  <c r="F22" i="28"/>
  <c r="G22" i="28"/>
  <c r="H22" i="28"/>
  <c r="I22" i="28"/>
  <c r="J22" i="28"/>
  <c r="K22" i="28"/>
  <c r="L22" i="28"/>
  <c r="M22" i="28"/>
  <c r="N22" i="28"/>
  <c r="O22" i="28"/>
  <c r="C22" i="28"/>
  <c r="D15" i="28"/>
  <c r="E15" i="28"/>
  <c r="F15" i="28"/>
  <c r="G15" i="28"/>
  <c r="H15" i="28"/>
  <c r="I15" i="28"/>
  <c r="J15" i="28"/>
  <c r="K15" i="28"/>
  <c r="L15" i="28"/>
  <c r="M15" i="28"/>
  <c r="N15" i="28"/>
  <c r="O15" i="28"/>
  <c r="C15" i="28"/>
  <c r="D9" i="28"/>
  <c r="E9" i="28"/>
  <c r="F9" i="28"/>
  <c r="G9" i="28"/>
  <c r="H9" i="28"/>
  <c r="I9" i="28"/>
  <c r="J9" i="28"/>
  <c r="K9" i="28"/>
  <c r="L9" i="28"/>
  <c r="M9" i="28"/>
  <c r="N9" i="28"/>
  <c r="O9" i="28"/>
  <c r="C9" i="28"/>
  <c r="E7" i="24" l="1"/>
  <c r="D8" i="30"/>
  <c r="E8" i="30"/>
  <c r="F8" i="30"/>
  <c r="G8" i="30"/>
  <c r="H8" i="30"/>
  <c r="I8" i="30"/>
  <c r="J8" i="30"/>
  <c r="K8" i="30"/>
  <c r="L8" i="30"/>
  <c r="M8" i="30"/>
  <c r="N8" i="30"/>
  <c r="O8" i="30"/>
  <c r="P8" i="30"/>
  <c r="Q8" i="30"/>
  <c r="R8" i="30"/>
  <c r="S8" i="30"/>
  <c r="T8" i="30"/>
  <c r="U8" i="30"/>
  <c r="V8" i="30"/>
  <c r="W8" i="30"/>
  <c r="C8" i="30"/>
  <c r="D53" i="30"/>
  <c r="E53" i="30"/>
  <c r="F53" i="30"/>
  <c r="G53" i="30"/>
  <c r="H53" i="30"/>
  <c r="I53" i="30"/>
  <c r="J53" i="30"/>
  <c r="K53" i="30"/>
  <c r="L53" i="30"/>
  <c r="M53" i="30"/>
  <c r="N53" i="30"/>
  <c r="O53" i="30"/>
  <c r="P53" i="30"/>
  <c r="Q53" i="30"/>
  <c r="R53" i="30"/>
  <c r="S53" i="30"/>
  <c r="T53" i="30"/>
  <c r="U53" i="30"/>
  <c r="V53" i="30"/>
  <c r="W53" i="30"/>
  <c r="C53" i="30"/>
  <c r="D46" i="30"/>
  <c r="E46" i="30"/>
  <c r="F46" i="30"/>
  <c r="G46" i="30"/>
  <c r="H46" i="30"/>
  <c r="I46" i="30"/>
  <c r="J46" i="30"/>
  <c r="K46" i="30"/>
  <c r="L46" i="30"/>
  <c r="M46" i="30"/>
  <c r="N46" i="30"/>
  <c r="O46" i="30"/>
  <c r="P46" i="30"/>
  <c r="Q46" i="30"/>
  <c r="R46" i="30"/>
  <c r="S46" i="30"/>
  <c r="T46" i="30"/>
  <c r="U46" i="30"/>
  <c r="V46" i="30"/>
  <c r="W46" i="30"/>
  <c r="C46" i="30"/>
  <c r="D40" i="30"/>
  <c r="E40" i="30"/>
  <c r="F40" i="30"/>
  <c r="G40" i="30"/>
  <c r="H40" i="30"/>
  <c r="I40" i="30"/>
  <c r="J40" i="30"/>
  <c r="K40" i="30"/>
  <c r="L40" i="30"/>
  <c r="M40" i="30"/>
  <c r="N40" i="30"/>
  <c r="O40" i="30"/>
  <c r="P40" i="30"/>
  <c r="Q40" i="30"/>
  <c r="R40" i="30"/>
  <c r="S40" i="30"/>
  <c r="T40" i="30"/>
  <c r="U40" i="30"/>
  <c r="V40" i="30"/>
  <c r="W40" i="30"/>
  <c r="C40" i="30"/>
  <c r="D32" i="30"/>
  <c r="E32" i="30"/>
  <c r="F32" i="30"/>
  <c r="G32" i="30"/>
  <c r="H32" i="30"/>
  <c r="I32" i="30"/>
  <c r="J32" i="30"/>
  <c r="K32" i="30"/>
  <c r="L32" i="30"/>
  <c r="M32" i="30"/>
  <c r="N32" i="30"/>
  <c r="O32" i="30"/>
  <c r="P32" i="30"/>
  <c r="Q32" i="30"/>
  <c r="R32" i="30"/>
  <c r="S32" i="30"/>
  <c r="T32" i="30"/>
  <c r="U32" i="30"/>
  <c r="V32" i="30"/>
  <c r="W32" i="30"/>
  <c r="C32" i="30"/>
  <c r="D23" i="30"/>
  <c r="E23" i="30"/>
  <c r="F23" i="30"/>
  <c r="G23" i="30"/>
  <c r="H23" i="30"/>
  <c r="I23" i="30"/>
  <c r="J23" i="30"/>
  <c r="K23" i="30"/>
  <c r="L23" i="30"/>
  <c r="M23" i="30"/>
  <c r="N23" i="30"/>
  <c r="O23" i="30"/>
  <c r="P23" i="30"/>
  <c r="Q23" i="30"/>
  <c r="R23" i="30"/>
  <c r="S23" i="30"/>
  <c r="T23" i="30"/>
  <c r="U23" i="30"/>
  <c r="V23" i="30"/>
  <c r="W23" i="30"/>
  <c r="C23" i="30"/>
  <c r="D16" i="30"/>
  <c r="E16" i="30"/>
  <c r="F16" i="30"/>
  <c r="G16" i="30"/>
  <c r="H16" i="30"/>
  <c r="I16" i="30"/>
  <c r="J16" i="30"/>
  <c r="K16" i="30"/>
  <c r="L16" i="30"/>
  <c r="M16" i="30"/>
  <c r="N16" i="30"/>
  <c r="O16" i="30"/>
  <c r="P16" i="30"/>
  <c r="Q16" i="30"/>
  <c r="R16" i="30"/>
  <c r="S16" i="30"/>
  <c r="T16" i="30"/>
  <c r="U16" i="30"/>
  <c r="V16" i="30"/>
  <c r="W16" i="30"/>
  <c r="C16" i="30"/>
  <c r="D10" i="30"/>
  <c r="E10" i="30"/>
  <c r="F10" i="30"/>
  <c r="G10" i="30"/>
  <c r="H10" i="30"/>
  <c r="I10" i="30"/>
  <c r="J10" i="30"/>
  <c r="K10" i="30"/>
  <c r="L10" i="30"/>
  <c r="M10" i="30"/>
  <c r="N10" i="30"/>
  <c r="O10" i="30"/>
  <c r="P10" i="30"/>
  <c r="Q10" i="30"/>
  <c r="R10" i="30"/>
  <c r="S10" i="30"/>
  <c r="T10" i="30"/>
  <c r="U10" i="30"/>
  <c r="V10" i="30"/>
  <c r="W10" i="30"/>
  <c r="C10" i="30"/>
  <c r="D8" i="25" l="1"/>
  <c r="E8" i="25"/>
  <c r="F8" i="25"/>
  <c r="G8" i="25"/>
  <c r="H8" i="25"/>
  <c r="I8" i="25"/>
  <c r="J8" i="25"/>
  <c r="K8" i="25"/>
  <c r="L8" i="25"/>
  <c r="M8" i="25"/>
  <c r="N8" i="25"/>
  <c r="O8" i="25"/>
  <c r="P8" i="25"/>
  <c r="Q8" i="25"/>
  <c r="R8" i="25"/>
  <c r="S8" i="25"/>
  <c r="T8" i="25"/>
  <c r="U8" i="25"/>
  <c r="V8" i="25"/>
  <c r="C8" i="25"/>
  <c r="D53" i="25"/>
  <c r="E53" i="25"/>
  <c r="F53" i="25"/>
  <c r="G53" i="25"/>
  <c r="H53" i="25"/>
  <c r="I53" i="25"/>
  <c r="J53" i="25"/>
  <c r="K53" i="25"/>
  <c r="L53" i="25"/>
  <c r="M53" i="25"/>
  <c r="N53" i="25"/>
  <c r="O53" i="25"/>
  <c r="P53" i="25"/>
  <c r="Q53" i="25"/>
  <c r="R53" i="25"/>
  <c r="S53" i="25"/>
  <c r="T53" i="25"/>
  <c r="U53" i="25"/>
  <c r="V53" i="25"/>
  <c r="C53" i="25"/>
  <c r="D46" i="25"/>
  <c r="E46" i="25"/>
  <c r="F46" i="25"/>
  <c r="G46" i="25"/>
  <c r="H46" i="25"/>
  <c r="I46" i="25"/>
  <c r="J46" i="25"/>
  <c r="K46" i="25"/>
  <c r="L46" i="25"/>
  <c r="M46" i="25"/>
  <c r="N46" i="25"/>
  <c r="O46" i="25"/>
  <c r="P46" i="25"/>
  <c r="Q46" i="25"/>
  <c r="R46" i="25"/>
  <c r="S46" i="25"/>
  <c r="T46" i="25"/>
  <c r="U46" i="25"/>
  <c r="V46" i="25"/>
  <c r="C46" i="25"/>
  <c r="D40" i="25"/>
  <c r="E40" i="25"/>
  <c r="F40" i="25"/>
  <c r="G40" i="25"/>
  <c r="H40" i="25"/>
  <c r="I40" i="25"/>
  <c r="J40" i="25"/>
  <c r="K40" i="25"/>
  <c r="L40" i="25"/>
  <c r="M40" i="25"/>
  <c r="N40" i="25"/>
  <c r="O40" i="25"/>
  <c r="P40" i="25"/>
  <c r="Q40" i="25"/>
  <c r="R40" i="25"/>
  <c r="S40" i="25"/>
  <c r="T40" i="25"/>
  <c r="U40" i="25"/>
  <c r="V40" i="25"/>
  <c r="C40" i="25"/>
  <c r="D32" i="25"/>
  <c r="E32" i="25"/>
  <c r="F32" i="25"/>
  <c r="G32" i="25"/>
  <c r="H32" i="25"/>
  <c r="I32" i="25"/>
  <c r="J32" i="25"/>
  <c r="K32" i="25"/>
  <c r="L32" i="25"/>
  <c r="M32" i="25"/>
  <c r="N32" i="25"/>
  <c r="O32" i="25"/>
  <c r="P32" i="25"/>
  <c r="Q32" i="25"/>
  <c r="R32" i="25"/>
  <c r="S32" i="25"/>
  <c r="T32" i="25"/>
  <c r="U32" i="25"/>
  <c r="V32" i="25"/>
  <c r="C32" i="25"/>
  <c r="D23" i="25"/>
  <c r="E23" i="25"/>
  <c r="F23" i="25"/>
  <c r="G23" i="25"/>
  <c r="H23" i="25"/>
  <c r="I23" i="25"/>
  <c r="J23" i="25"/>
  <c r="K23" i="25"/>
  <c r="L23" i="25"/>
  <c r="M23" i="25"/>
  <c r="N23" i="25"/>
  <c r="O23" i="25"/>
  <c r="P23" i="25"/>
  <c r="Q23" i="25"/>
  <c r="R23" i="25"/>
  <c r="S23" i="25"/>
  <c r="T23" i="25"/>
  <c r="U23" i="25"/>
  <c r="V23" i="25"/>
  <c r="C23" i="25"/>
  <c r="D16" i="25"/>
  <c r="E16" i="25"/>
  <c r="F16" i="25"/>
  <c r="G16" i="25"/>
  <c r="H16" i="25"/>
  <c r="I16" i="25"/>
  <c r="J16" i="25"/>
  <c r="K16" i="25"/>
  <c r="L16" i="25"/>
  <c r="M16" i="25"/>
  <c r="N16" i="25"/>
  <c r="O16" i="25"/>
  <c r="P16" i="25"/>
  <c r="Q16" i="25"/>
  <c r="R16" i="25"/>
  <c r="S16" i="25"/>
  <c r="T16" i="25"/>
  <c r="U16" i="25"/>
  <c r="V16" i="25"/>
  <c r="C16" i="25"/>
  <c r="D10" i="25"/>
  <c r="E10" i="25"/>
  <c r="F10" i="25"/>
  <c r="G10" i="25"/>
  <c r="H10" i="25"/>
  <c r="I10" i="25"/>
  <c r="J10" i="25"/>
  <c r="K10" i="25"/>
  <c r="L10" i="25"/>
  <c r="M10" i="25"/>
  <c r="N10" i="25"/>
  <c r="O10" i="25"/>
  <c r="P10" i="25"/>
  <c r="Q10" i="25"/>
  <c r="R10" i="25"/>
  <c r="S10" i="25"/>
  <c r="T10" i="25"/>
  <c r="U10" i="25"/>
  <c r="V10" i="25"/>
  <c r="C10" i="25"/>
  <c r="D52" i="31" l="1"/>
  <c r="E52" i="31"/>
  <c r="F52" i="31"/>
  <c r="C52" i="31"/>
  <c r="D45" i="31"/>
  <c r="E45" i="31"/>
  <c r="F45" i="31"/>
  <c r="C45" i="31"/>
  <c r="D39" i="31"/>
  <c r="E39" i="31"/>
  <c r="F39" i="31"/>
  <c r="C39" i="31"/>
  <c r="D31" i="31"/>
  <c r="E31" i="31"/>
  <c r="F31" i="31"/>
  <c r="C31" i="31"/>
  <c r="D22" i="31"/>
  <c r="E22" i="31"/>
  <c r="F22" i="31"/>
  <c r="C22" i="31"/>
  <c r="D15" i="31"/>
  <c r="E15" i="31"/>
  <c r="F15" i="31"/>
  <c r="C15" i="31"/>
  <c r="D9" i="31"/>
  <c r="E9" i="31"/>
  <c r="F9" i="31"/>
  <c r="C9" i="31"/>
  <c r="D7" i="27"/>
  <c r="E7" i="27"/>
  <c r="C7" i="27"/>
  <c r="D52" i="27"/>
  <c r="E52" i="27"/>
  <c r="C52" i="27"/>
  <c r="D45" i="27"/>
  <c r="E45" i="27"/>
  <c r="C45" i="27"/>
  <c r="D39" i="27"/>
  <c r="E39" i="27"/>
  <c r="C39" i="27"/>
  <c r="D31" i="27"/>
  <c r="E31" i="27"/>
  <c r="C31" i="27"/>
  <c r="D22" i="27"/>
  <c r="E22" i="27"/>
  <c r="C22" i="27"/>
  <c r="D15" i="27"/>
  <c r="E15" i="27"/>
  <c r="C15" i="27"/>
  <c r="D9" i="27"/>
  <c r="E9" i="27"/>
  <c r="C9" i="27"/>
  <c r="E55" i="23" l="1"/>
  <c r="E48" i="23"/>
  <c r="E41" i="23"/>
  <c r="E35" i="23"/>
  <c r="E27" i="23"/>
  <c r="E18" i="23"/>
  <c r="E11" i="23"/>
  <c r="E57" i="23" l="1"/>
  <c r="D9" i="8" l="1"/>
  <c r="D11" i="8" l="1"/>
  <c r="D17" i="8"/>
  <c r="D24" i="8"/>
  <c r="D31" i="8"/>
  <c r="D38" i="8"/>
  <c r="D44" i="8"/>
  <c r="D51" i="8"/>
</calcChain>
</file>

<file path=xl/sharedStrings.xml><?xml version="1.0" encoding="utf-8"?>
<sst xmlns="http://schemas.openxmlformats.org/spreadsheetml/2006/main" count="1413" uniqueCount="497">
  <si>
    <t>PANGKALAN SESAI</t>
  </si>
  <si>
    <t>1472031003</t>
  </si>
  <si>
    <t>MEKAR SARI</t>
  </si>
  <si>
    <t>1472051004</t>
  </si>
  <si>
    <t>147207</t>
  </si>
  <si>
    <t>BUKIT DATUK</t>
  </si>
  <si>
    <t>GUNTUNG</t>
  </si>
  <si>
    <t>147203</t>
  </si>
  <si>
    <t>1472041003</t>
  </si>
  <si>
    <t>1472021004</t>
  </si>
  <si>
    <t>1472041005</t>
  </si>
  <si>
    <t>1472021002</t>
  </si>
  <si>
    <t>147205</t>
  </si>
  <si>
    <t>1472031001</t>
  </si>
  <si>
    <t>DUMAI TIMUR</t>
  </si>
  <si>
    <t>MUNDAM</t>
  </si>
  <si>
    <t>MEDANG KAMPAI</t>
  </si>
  <si>
    <t>1472031005</t>
  </si>
  <si>
    <t>1472051002</t>
  </si>
  <si>
    <t>BUMI AYU</t>
  </si>
  <si>
    <t>1472041001</t>
  </si>
  <si>
    <t>PELINTUNG</t>
  </si>
  <si>
    <t>BUKITNENAS</t>
  </si>
  <si>
    <t>1472021006</t>
  </si>
  <si>
    <t>147201</t>
  </si>
  <si>
    <t>BATU TERITIP</t>
  </si>
  <si>
    <t>1472061005</t>
  </si>
  <si>
    <t>LUBUK GAUNG</t>
  </si>
  <si>
    <t>TELUK BINJAI</t>
  </si>
  <si>
    <t>TANJUNG PENYEMBAL</t>
  </si>
  <si>
    <t>1472071002</t>
  </si>
  <si>
    <t>TELUK MAKMUR</t>
  </si>
  <si>
    <t>1472061001</t>
  </si>
  <si>
    <t>BAGAN BESAR</t>
  </si>
  <si>
    <t>1472011003</t>
  </si>
  <si>
    <t>1472071004</t>
  </si>
  <si>
    <t>SUKAJADI</t>
  </si>
  <si>
    <t>PURNAMA</t>
  </si>
  <si>
    <t>O</t>
  </si>
  <si>
    <t>1472061003</t>
  </si>
  <si>
    <t>A</t>
  </si>
  <si>
    <t>BUKIT TIMAH</t>
  </si>
  <si>
    <t>DUMAI SELATAN</t>
  </si>
  <si>
    <t>1472011009</t>
  </si>
  <si>
    <t>RATU SIMA</t>
  </si>
  <si>
    <t>SUNGAI SEMBILAN</t>
  </si>
  <si>
    <t>1472041002</t>
  </si>
  <si>
    <t>RIMBA SEKAMPUNG</t>
  </si>
  <si>
    <t>147202</t>
  </si>
  <si>
    <t>LAKSAMANA</t>
  </si>
  <si>
    <t>1472051001</t>
  </si>
  <si>
    <t>1472031002</t>
  </si>
  <si>
    <t>KAMPUNG BARU</t>
  </si>
  <si>
    <t>147206</t>
  </si>
  <si>
    <t>JAYA MUKTI</t>
  </si>
  <si>
    <t>TANJUNG PALAS</t>
  </si>
  <si>
    <t>1472051003</t>
  </si>
  <si>
    <t>1472031004</t>
  </si>
  <si>
    <t>1472021009</t>
  </si>
  <si>
    <t>DUMAI KOTA</t>
  </si>
  <si>
    <t>BINTAN</t>
  </si>
  <si>
    <t>147204</t>
  </si>
  <si>
    <t>1472021003</t>
  </si>
  <si>
    <t>1472041004</t>
  </si>
  <si>
    <t>1472071003</t>
  </si>
  <si>
    <t>BUKIT KAPUR</t>
  </si>
  <si>
    <t>DUMAI BARAT</t>
  </si>
  <si>
    <t>B</t>
  </si>
  <si>
    <t>BUKIT KAYU KAPUR</t>
  </si>
  <si>
    <t>BANGSAL ACEH</t>
  </si>
  <si>
    <t>1472061004</t>
  </si>
  <si>
    <t>BAGAN KELADI</t>
  </si>
  <si>
    <t>1472061002</t>
  </si>
  <si>
    <t>1472071001</t>
  </si>
  <si>
    <t>SIMPANG TETAP DARUL ICHSAN</t>
  </si>
  <si>
    <t>BUKIT BATREM</t>
  </si>
  <si>
    <t>1472011006</t>
  </si>
  <si>
    <t>1472011008</t>
  </si>
  <si>
    <t>1472071005</t>
  </si>
  <si>
    <t>BULUH KASAP</t>
  </si>
  <si>
    <t>BASILAM BARU</t>
  </si>
  <si>
    <t>GURUN PANJANG</t>
  </si>
  <si>
    <t>AB</t>
  </si>
  <si>
    <t>LAKI-LAKI</t>
  </si>
  <si>
    <t>PEREMPUAN</t>
  </si>
  <si>
    <t>JUMLAH</t>
  </si>
  <si>
    <t>LAPORAN PELAYANAN DOKUMEN KEPENDUDUKAN KOTA DUMAI</t>
  </si>
  <si>
    <t>RATIO JENIS KELAMIN</t>
  </si>
  <si>
    <t>JUMLAH KESELURUHAN</t>
  </si>
  <si>
    <t>A+</t>
  </si>
  <si>
    <t>A-</t>
  </si>
  <si>
    <t>B+</t>
  </si>
  <si>
    <t>B-</t>
  </si>
  <si>
    <t>KEC. DUMAI SELATAN</t>
  </si>
  <si>
    <t>KEC. DUMAI KOTA</t>
  </si>
  <si>
    <t>KEC. MEDANG KAMPAI</t>
  </si>
  <si>
    <t>KEC. SUNGAI SEMBILAN</t>
  </si>
  <si>
    <t>KEC. BUKIT KAPUR</t>
  </si>
  <si>
    <t>KEC. DUMAI TIMUR</t>
  </si>
  <si>
    <t>KEC. DUMAI BARAT</t>
  </si>
  <si>
    <t>KOTA DUMAI</t>
  </si>
  <si>
    <t>1472</t>
  </si>
  <si>
    <t>KODE</t>
  </si>
  <si>
    <t xml:space="preserve">                                                          </t>
  </si>
  <si>
    <t xml:space="preserve">           </t>
  </si>
  <si>
    <t xml:space="preserve">         </t>
  </si>
  <si>
    <t>KEPALA DINAS KEPENDUDUKAN DAN PENCATATAN SIPIL</t>
  </si>
  <si>
    <t xml:space="preserve"> KOTA DUMAI</t>
  </si>
  <si>
    <t>MENURUT STATUS PERKAWINAN</t>
  </si>
  <si>
    <t>MENURUT AGAMA</t>
  </si>
  <si>
    <t>NAMA_KEC</t>
  </si>
  <si>
    <t>WAJIB KTP ELEKTRONIK</t>
  </si>
  <si>
    <t>NAMA_WIL</t>
  </si>
  <si>
    <t>Wajib KTP</t>
  </si>
  <si>
    <t xml:space="preserve">KATA PENGANTAR </t>
  </si>
  <si>
    <t xml:space="preserve">               Direktorat Jenderal Kependudukan dan Pencatatan Sipil Kementerian Dalam Negeri menyajikan data kependudukan nasional, Provinsi dan Kabupaten/Kota per semester yaitu untuk semester 1 diterbitkan setiap tanggal 30 Juni sedangkan semester 2 diterbitkan tanggal 31 Desember. </t>
  </si>
  <si>
    <r>
      <t>DATA AGREGAT KEPENDUDUKAN (DAK)</t>
    </r>
    <r>
      <rPr>
        <sz val="11"/>
        <color theme="1"/>
        <rFont val="Calibri"/>
        <family val="2"/>
        <scheme val="minor"/>
      </rPr>
      <t/>
    </r>
  </si>
  <si>
    <t xml:space="preserve">KEPALA DINAS KEPENDUDUKAN DAN PENCATATAN SIPIL </t>
  </si>
  <si>
    <t>TTD</t>
  </si>
  <si>
    <t>MENURUT PENDIDIKAN AKHIR</t>
  </si>
  <si>
    <t>KD KEC</t>
  </si>
  <si>
    <t>penegakan hukum serta pencegahan kriminalitas. Data kependudukan yang dapat disajikan dan dimanfaatkan untuk kepentingan apapun dimaksud adalah data kependudukan yang sudah dikonsolidasikan dan dibersihkan oleh Direktorat Jenderal Kependudukan dan Pencatatan Sipil Kementerian Dalam Negeri.</t>
  </si>
  <si>
    <t xml:space="preserve">          Berdasarkan Pasal 58 ayat (4) Undang-Undang Nomor 24 Tahun 2013 tentang perubahan atas Undang-Undang Nomor 23 Tahun 2006 tentang Administrasi Kependudukan menyebutkan bahwa data kependudukan yang digunakan untuk semua keperluan adalah data kependudukan dari kementerian yang bertanggung jawab dalam urusan pemerintahan dalam negeri (Kementerian Dalam Negeri), antara lain untuk pelayanan publik, perencanaan pembangunan, alokasi anggaran,  pembangunan demokrasi, dan</t>
  </si>
  <si>
    <t>BERDASARKAN GOLONGAN DARAH</t>
  </si>
  <si>
    <t>KODE_ WIL</t>
  </si>
  <si>
    <t>AKTE KELAHIRAN</t>
  </si>
  <si>
    <t>LAPORAN PEREKAMAN KTPEL</t>
  </si>
  <si>
    <t>LAPORAN KEPEMILIKAN KTPel</t>
  </si>
  <si>
    <t>JUMLAH KEPEMILIKAN KTPEL</t>
  </si>
  <si>
    <t>Sumber : Database DKB Kemendagri Semester I  2022</t>
  </si>
  <si>
    <t>PER 31 Juli 2022</t>
  </si>
  <si>
    <t>JML</t>
  </si>
  <si>
    <t>BUKIT NENAS</t>
  </si>
  <si>
    <t>1472031006</t>
  </si>
  <si>
    <t>BAGAN BESAR TIMUR</t>
  </si>
  <si>
    <t>1472031007</t>
  </si>
  <si>
    <t>1472041006</t>
  </si>
  <si>
    <t>SUNGAI GENIOT</t>
  </si>
  <si>
    <t>KODE WIL</t>
  </si>
  <si>
    <t>WILAYAH</t>
  </si>
  <si>
    <t>MEMILIKI</t>
  </si>
  <si>
    <t>PERSEN</t>
  </si>
  <si>
    <t>BELUM MEMILIKI</t>
  </si>
  <si>
    <t>AB+</t>
  </si>
  <si>
    <t>AB-</t>
  </si>
  <si>
    <t>O+</t>
  </si>
  <si>
    <t>O-</t>
  </si>
  <si>
    <t xml:space="preserve">TIDAK TAHU' </t>
  </si>
  <si>
    <t>BERDASARKAN DISABILITAS</t>
  </si>
  <si>
    <t>KARTU IDENTITAS ANAK (KIA)</t>
  </si>
  <si>
    <t>BLM MEMILIKI</t>
  </si>
  <si>
    <t>COUNT CETAK KIA</t>
  </si>
  <si>
    <t>14.72</t>
  </si>
  <si>
    <t>14.72.01</t>
  </si>
  <si>
    <t>14.72.01.1003</t>
  </si>
  <si>
    <t>14.72.01.1006</t>
  </si>
  <si>
    <t>14.72.01.1008</t>
  </si>
  <si>
    <t>14.72.01.1009</t>
  </si>
  <si>
    <t>14.72.02</t>
  </si>
  <si>
    <t>14.72.02.1002</t>
  </si>
  <si>
    <t>14.72.02.1003</t>
  </si>
  <si>
    <t>14.72.02.1004</t>
  </si>
  <si>
    <t>14.72.02.1006</t>
  </si>
  <si>
    <t>14.72.02.1009</t>
  </si>
  <si>
    <t>14.72.03</t>
  </si>
  <si>
    <t>14.72.03.1001</t>
  </si>
  <si>
    <t>14.72.03.1002</t>
  </si>
  <si>
    <t>14.72.03.1003</t>
  </si>
  <si>
    <t>14.72.03.1004</t>
  </si>
  <si>
    <t>14.72.03.1005</t>
  </si>
  <si>
    <t>14.72.03.1006</t>
  </si>
  <si>
    <t>14.72.03.1007</t>
  </si>
  <si>
    <t>14.72.04</t>
  </si>
  <si>
    <t>14.72.04.1001</t>
  </si>
  <si>
    <t>14.72.04.1002</t>
  </si>
  <si>
    <t>14.72.04.1003</t>
  </si>
  <si>
    <t>14.72.04.1004</t>
  </si>
  <si>
    <t>14.72.04.1005</t>
  </si>
  <si>
    <t>14.72.04.1006</t>
  </si>
  <si>
    <t>14.72.05</t>
  </si>
  <si>
    <t>14.72.05.1001</t>
  </si>
  <si>
    <t>14.72.05.1002</t>
  </si>
  <si>
    <t>14.72.05.1003</t>
  </si>
  <si>
    <t>14.72.05.1004</t>
  </si>
  <si>
    <t>14.72.06</t>
  </si>
  <si>
    <t>14.72.06.1001</t>
  </si>
  <si>
    <t>14.72.06.1002</t>
  </si>
  <si>
    <t>14.72.06.1003</t>
  </si>
  <si>
    <t>14.72.06.1004</t>
  </si>
  <si>
    <t>14.72.06.1005</t>
  </si>
  <si>
    <t>14.72.07</t>
  </si>
  <si>
    <t>14.72.07.1001</t>
  </si>
  <si>
    <t>14.72.07.1002</t>
  </si>
  <si>
    <t>14.72.07.1003</t>
  </si>
  <si>
    <t>14.72.07.1004</t>
  </si>
  <si>
    <t>14.72.07.1005</t>
  </si>
  <si>
    <t>KD WIL</t>
  </si>
  <si>
    <t>MENURUT PEKERJAAN</t>
  </si>
  <si>
    <t>Wajib KTP Sudah REKAM</t>
  </si>
  <si>
    <t>STATUS HUBUNGAN KELUARGA</t>
  </si>
  <si>
    <t>NIP. 19760117 200212 1 003</t>
  </si>
  <si>
    <t>ZULFAHREN, S.Sos, M.Si</t>
  </si>
  <si>
    <t>Pembina TK.I</t>
  </si>
  <si>
    <t>Dumai, 30 Januari 2023</t>
  </si>
  <si>
    <t>SEMESTER 2 TAHUN 2022</t>
  </si>
  <si>
    <t>PER 31 Desember 2022</t>
  </si>
  <si>
    <t>Sumber : Database DKB Kemendagri Semester II  2022</t>
  </si>
  <si>
    <t>ANAK UMUR 17</t>
  </si>
  <si>
    <t>%</t>
  </si>
  <si>
    <t>JUMLAH PENDUDUK</t>
  </si>
  <si>
    <t>TIDAK/BLM SEKOLAH L</t>
  </si>
  <si>
    <t>TIDAK/BLM SEKOLAH P</t>
  </si>
  <si>
    <t>TAMAT SD/SEDERAJAT LK</t>
  </si>
  <si>
    <t>TAMAT SD/SEDERAJAT PR</t>
  </si>
  <si>
    <t>SLTP/SEDERAJAT LK</t>
  </si>
  <si>
    <t>SLTP/SEDERAJAT PR</t>
  </si>
  <si>
    <t>SLTA/SEDERAJAT LK</t>
  </si>
  <si>
    <t>SLTA/SEDERAJAT PR</t>
  </si>
  <si>
    <t>DIPLOMA I/II LK</t>
  </si>
  <si>
    <t>DIPLOMA I/II PR</t>
  </si>
  <si>
    <t>AKADEMI/DIPL.III/S. MUDA LK</t>
  </si>
  <si>
    <t>AKADEMI/DIPL.III/S.MUDA PR</t>
  </si>
  <si>
    <t>DIPLOMA IV/STRATA I LK</t>
  </si>
  <si>
    <t>DIPLOMA IV/STRATA I PR</t>
  </si>
  <si>
    <t>STRATA-II LK</t>
  </si>
  <si>
    <t>STRATA-II PR</t>
  </si>
  <si>
    <t>STRATA-III LK</t>
  </si>
  <si>
    <t>STRATA-III    PR</t>
  </si>
  <si>
    <t>BELUM TAMAT SD /SEDERAJAT LK</t>
  </si>
  <si>
    <t>BELUM TAMAT SD/ SEDERAJAT PR</t>
  </si>
  <si>
    <t>MENGURUS RUMAH TANGGA LK</t>
  </si>
  <si>
    <t>MENGURUS RUMAH TANGGA PR</t>
  </si>
  <si>
    <t>PELAJAR/MAHASISWA PR</t>
  </si>
  <si>
    <t>PENSIUNAN LK</t>
  </si>
  <si>
    <t>PENSIUNAN PR</t>
  </si>
  <si>
    <t>PEGAWAI NEGERI SIPIL (PNS) LK</t>
  </si>
  <si>
    <t>PEGAWAI NEGERI SIPIL (PNS) PR</t>
  </si>
  <si>
    <t>TENTARA NASIONAL INDONESIA LK</t>
  </si>
  <si>
    <t>TENTARA NASIONAL INDONESIA PR</t>
  </si>
  <si>
    <t>KEPOLISIAN RI (POLRI) LK</t>
  </si>
  <si>
    <t>KEPOLISIAN RI (POLRI) PR</t>
  </si>
  <si>
    <t>PERDAGANGAN LK</t>
  </si>
  <si>
    <t>PERDAGANGAN PR</t>
  </si>
  <si>
    <t>PETANI/PEKEBUN LK</t>
  </si>
  <si>
    <t>PETANI/PEKEBUN PR</t>
  </si>
  <si>
    <t>PETERNAK LR</t>
  </si>
  <si>
    <t>PETERNAK PR</t>
  </si>
  <si>
    <t>NELAYAN/PERIKANAN LK</t>
  </si>
  <si>
    <t>NELAYAN/PERIKANAN PR</t>
  </si>
  <si>
    <t>INDUSTRI LK</t>
  </si>
  <si>
    <t>INDUSTRI PR</t>
  </si>
  <si>
    <t>KONSTRUKSI LK</t>
  </si>
  <si>
    <t>KONSTRUKSI PR</t>
  </si>
  <si>
    <t>TRANSPORTASI LK</t>
  </si>
  <si>
    <t>TRANSPORTASI PR</t>
  </si>
  <si>
    <t>KARYAWAN SWASTA LK</t>
  </si>
  <si>
    <t>KARYAWAN SWASTA PR</t>
  </si>
  <si>
    <t>KARYAWAN BUMN LK</t>
  </si>
  <si>
    <t>KARYAWAN BUMN PR</t>
  </si>
  <si>
    <t>KARYAWAN BUMD LK</t>
  </si>
  <si>
    <t>KARYAWAN BUMD PR</t>
  </si>
  <si>
    <t>KARYAWAN HONORER LK</t>
  </si>
  <si>
    <t>KARYAWAN HONORER PR</t>
  </si>
  <si>
    <t>BURUH HARIAN LEPAS LK</t>
  </si>
  <si>
    <t>BURUH HARIAN LEPAS PR</t>
  </si>
  <si>
    <t>BURUH TANI/PERKEBUNAN LK</t>
  </si>
  <si>
    <t>BURUH TANI/PERKEBUNAN PR</t>
  </si>
  <si>
    <t>BURUH NELAYAN/PERIKANAN LK</t>
  </si>
  <si>
    <t>BURUH NELAYAN/PERIKANAN PR</t>
  </si>
  <si>
    <t>BURUH PETERNAKAN LK</t>
  </si>
  <si>
    <t>BURUH PETERNAKAN PR</t>
  </si>
  <si>
    <t>PEMBANTU RUMAH TANGGA LK</t>
  </si>
  <si>
    <t>PEMBANTU RUMAH TANGGA PR</t>
  </si>
  <si>
    <t>TUKANG CUKUR LK</t>
  </si>
  <si>
    <t>TUKANG CUKUR PR</t>
  </si>
  <si>
    <t>TUKANG LISTRIK LK</t>
  </si>
  <si>
    <t>TUKANG LISTRIK PR</t>
  </si>
  <si>
    <t>TUKANG BATU LK</t>
  </si>
  <si>
    <t>TUKANG BATU PR</t>
  </si>
  <si>
    <t>TUKANG KAYU LK</t>
  </si>
  <si>
    <t>TUKANG KAYU PR</t>
  </si>
  <si>
    <t>TUKANG SOL SEPATU LK</t>
  </si>
  <si>
    <t>TUKANG SOL SEPATU PR</t>
  </si>
  <si>
    <t>TUKANG LAS/PANDAI BESI LK</t>
  </si>
  <si>
    <t>TUKANG LAS/PANDAI BESI PR</t>
  </si>
  <si>
    <t>TUKANG JAHIT LK</t>
  </si>
  <si>
    <t>TUKANG JAHIT PR</t>
  </si>
  <si>
    <t>TUKANG GIGI LK</t>
  </si>
  <si>
    <t>TUKANG GIGI PR</t>
  </si>
  <si>
    <t>PENATA RIAS LK</t>
  </si>
  <si>
    <t>PENATA RIAS PR</t>
  </si>
  <si>
    <t>PENATA BUSANA LK</t>
  </si>
  <si>
    <t>PENATA BUSANA PR</t>
  </si>
  <si>
    <t>PENATA RAMBUT LK</t>
  </si>
  <si>
    <t>PENATA RAMBUT PR</t>
  </si>
  <si>
    <t>MEKANIK LK</t>
  </si>
  <si>
    <t>MEKANIK PR</t>
  </si>
  <si>
    <t>SENIMAN LK</t>
  </si>
  <si>
    <t>SENIMAN PR</t>
  </si>
  <si>
    <t>TABIB LK</t>
  </si>
  <si>
    <t>TABIB PR</t>
  </si>
  <si>
    <t>PARAJI LK</t>
  </si>
  <si>
    <t>PARAJI PR</t>
  </si>
  <si>
    <t>PERANCANG BUSANA LK</t>
  </si>
  <si>
    <t>PERANCANG BUSANA PR</t>
  </si>
  <si>
    <t>PENTERJEMAH LK</t>
  </si>
  <si>
    <t>PENTERJEMAH PR</t>
  </si>
  <si>
    <t>IMAM MASJID LK</t>
  </si>
  <si>
    <t>IMAM MASJID PR</t>
  </si>
  <si>
    <t>PENDETA LK</t>
  </si>
  <si>
    <t>PENDETA PR</t>
  </si>
  <si>
    <t>PASTOR LK</t>
  </si>
  <si>
    <t>PASTOR PR</t>
  </si>
  <si>
    <t>WARTAWAN LK</t>
  </si>
  <si>
    <t>WARTAWAN PR</t>
  </si>
  <si>
    <t>USTADZ/MUBALIGH LK</t>
  </si>
  <si>
    <t>USTADZ/MUBALIGH PR</t>
  </si>
  <si>
    <t>JURU MASAK LK</t>
  </si>
  <si>
    <t>JURU MASAK PR</t>
  </si>
  <si>
    <t>PROMOTOR ACARA LK</t>
  </si>
  <si>
    <t>PROMOTOR ACARA PR</t>
  </si>
  <si>
    <t>ANGGOTA DPR RI LK</t>
  </si>
  <si>
    <t>ANGGOTA DPR RI PR</t>
  </si>
  <si>
    <t>ANGGOTA DPD RI LK</t>
  </si>
  <si>
    <t>ANGGOTA DPD RI PR</t>
  </si>
  <si>
    <t>ANGGOTA BPK LK</t>
  </si>
  <si>
    <t>ANGGOTA BPK PR</t>
  </si>
  <si>
    <t>PRESIDEN LK</t>
  </si>
  <si>
    <t>PRESIDEN PR</t>
  </si>
  <si>
    <t>WAKIL PRESIDEN LK</t>
  </si>
  <si>
    <t>WAKIL PRESIDEN PR</t>
  </si>
  <si>
    <t>ANGGOTA MAHKAMAH KONSTITUSI LK</t>
  </si>
  <si>
    <t>ANGGOTA MAHKAMAH KONSTITUSI PR</t>
  </si>
  <si>
    <t>ANGGOTA KABINET KEMENTRIAN LK</t>
  </si>
  <si>
    <t>ANGGOTA KABINET KEMENTRIAN PR</t>
  </si>
  <si>
    <t>DUTA BESAR LK</t>
  </si>
  <si>
    <t>DUTA BESAR PR</t>
  </si>
  <si>
    <t>GUBERNUR LK</t>
  </si>
  <si>
    <t>GUBERNUR PR</t>
  </si>
  <si>
    <t>WAKIL GUBERNUR LK</t>
  </si>
  <si>
    <t>WAKIL GUBERNUR PR</t>
  </si>
  <si>
    <t>BUPATI LK</t>
  </si>
  <si>
    <t>BUPATI PR</t>
  </si>
  <si>
    <t>WAKIL BUPATI LK</t>
  </si>
  <si>
    <t>WAKIL BUPATI PR</t>
  </si>
  <si>
    <t>WALIKOTA LK</t>
  </si>
  <si>
    <t>WALIKOTA PR</t>
  </si>
  <si>
    <t>WAKIL WALIKOTA LK</t>
  </si>
  <si>
    <t>WAKIL WALIKOTA PR</t>
  </si>
  <si>
    <t>ANGGOTA DPRD PROP. LK</t>
  </si>
  <si>
    <t>ANGGOTA DPRD PROP. PR</t>
  </si>
  <si>
    <t>ANGGOTA DPRD KAB./KOTA LK</t>
  </si>
  <si>
    <t>ANGGOTA DPRD KAB./KOTA PR</t>
  </si>
  <si>
    <t>DOSEN LK</t>
  </si>
  <si>
    <t>DOSEN PR</t>
  </si>
  <si>
    <t>GURU LK</t>
  </si>
  <si>
    <t>GURU PR</t>
  </si>
  <si>
    <t>PILOT LK</t>
  </si>
  <si>
    <t>PILOT PR</t>
  </si>
  <si>
    <t>PENGACARA LK</t>
  </si>
  <si>
    <t>PENGACARA PR</t>
  </si>
  <si>
    <t>NOTARIS LK</t>
  </si>
  <si>
    <t>NOTARIS PR</t>
  </si>
  <si>
    <t>ARSITEK LK</t>
  </si>
  <si>
    <t>ARSITEK PR</t>
  </si>
  <si>
    <t>AKUNTAN LK</t>
  </si>
  <si>
    <t>AKUNTAN PR</t>
  </si>
  <si>
    <t>KONSULTAN LK</t>
  </si>
  <si>
    <t>KONSULTAN PR</t>
  </si>
  <si>
    <t>DOKTER LK</t>
  </si>
  <si>
    <t>DOKTER PR</t>
  </si>
  <si>
    <t>BIDAN LK</t>
  </si>
  <si>
    <t>BIDAN PR</t>
  </si>
  <si>
    <t>PERAWAT LK</t>
  </si>
  <si>
    <t>APOTEKER LK</t>
  </si>
  <si>
    <t>PERAWAT PR</t>
  </si>
  <si>
    <t>APOTEKER PR</t>
  </si>
  <si>
    <t>PSIKIATER/PSIKOLOG LK</t>
  </si>
  <si>
    <t>PSIKIATER/PSIKOLOG PR</t>
  </si>
  <si>
    <t>PENYIAR TELEVISI LK</t>
  </si>
  <si>
    <t>PENYIAR RADIO LK</t>
  </si>
  <si>
    <t>PENYIAR TELEVISI PR</t>
  </si>
  <si>
    <t>PENYIAR RADIO PR</t>
  </si>
  <si>
    <t>PELAUT LK</t>
  </si>
  <si>
    <t>PELAUT PR</t>
  </si>
  <si>
    <t>PENELITI LK</t>
  </si>
  <si>
    <t>PENELITI PR</t>
  </si>
  <si>
    <t>SOPIR LK</t>
  </si>
  <si>
    <t>SOPIR PR</t>
  </si>
  <si>
    <t>PIALANG LK</t>
  </si>
  <si>
    <t>PIALANG PR</t>
  </si>
  <si>
    <t>PARANORMAL LK</t>
  </si>
  <si>
    <t>PARANORMAL PR</t>
  </si>
  <si>
    <t>PEDAGANG LK</t>
  </si>
  <si>
    <t>PEDAGANG PR</t>
  </si>
  <si>
    <t>PERANGKAT DESA LK</t>
  </si>
  <si>
    <t>PERANGKAT DESA PR</t>
  </si>
  <si>
    <t>KEPALA DESA LK</t>
  </si>
  <si>
    <t>KEPALA DESA PR</t>
  </si>
  <si>
    <t>BIARAWAN/BIARAWATI LK</t>
  </si>
  <si>
    <t>BIARAWAN/BIARAWATI PR</t>
  </si>
  <si>
    <t>WIRASWASTA LK</t>
  </si>
  <si>
    <t>WIRASWASTA PR</t>
  </si>
  <si>
    <t>ANGGOTA LEMB. TINGGI LAINNYA LK</t>
  </si>
  <si>
    <t>ANGGOTA LEMB. TINGGI LAINNYA PR</t>
  </si>
  <si>
    <t>ARTIS LK</t>
  </si>
  <si>
    <t>ARTIS PR</t>
  </si>
  <si>
    <t>ATLIT LK</t>
  </si>
  <si>
    <t>ATLIT PR</t>
  </si>
  <si>
    <t>CHEFF LK</t>
  </si>
  <si>
    <t>CHEFF PR</t>
  </si>
  <si>
    <t>MANAJER LK</t>
  </si>
  <si>
    <t>MANAJER PR</t>
  </si>
  <si>
    <t>TENAGA TATA USAHA LK</t>
  </si>
  <si>
    <t>TENAGA TATA USAHA PR</t>
  </si>
  <si>
    <t>OPERATOR LK</t>
  </si>
  <si>
    <t>OPERATOR PR</t>
  </si>
  <si>
    <t>PEKERJA PENGOLAHAN KERAJINAN LK</t>
  </si>
  <si>
    <t>PEKERJA PENGOLAHAN KERAJINAN PR</t>
  </si>
  <si>
    <t>TEKNISI LK</t>
  </si>
  <si>
    <t>TEKNISI PR</t>
  </si>
  <si>
    <t>ASISTEN AHLI LK</t>
  </si>
  <si>
    <t>ASISTEN AHLI PR</t>
  </si>
  <si>
    <t>PEKERJAAN LAINNYA LK</t>
  </si>
  <si>
    <t>PEKERJAAN LAINNYA PR</t>
  </si>
  <si>
    <t>PELAJAR/ MAHASISWA LK</t>
  </si>
  <si>
    <t>BELUM/ TIDAK BEKERJA LK</t>
  </si>
  <si>
    <t>BELUM /TIDAK BEKERJA PR</t>
  </si>
  <si>
    <t>'ISLAM'_Lk</t>
  </si>
  <si>
    <t>'ISLAM'_PR</t>
  </si>
  <si>
    <t>'KRISTEN'_LK</t>
  </si>
  <si>
    <t>'KRISTEN'_PR</t>
  </si>
  <si>
    <t>'KATHOLIK'_PR</t>
  </si>
  <si>
    <t>'KATHOLIK'_ LK</t>
  </si>
  <si>
    <t>'KRISTEN'_ JML</t>
  </si>
  <si>
    <t>'ISLAM'_ JML</t>
  </si>
  <si>
    <t>'KATHOLIK'_ JML</t>
  </si>
  <si>
    <t>'HINDU'_ LK</t>
  </si>
  <si>
    <t>'HINDU'_ PR</t>
  </si>
  <si>
    <t>'HINDU'_ JML</t>
  </si>
  <si>
    <t>'BUDHA'_ LK</t>
  </si>
  <si>
    <t>'BUDHA'_ PR</t>
  </si>
  <si>
    <t>'BUDHA'_ JML</t>
  </si>
  <si>
    <t>'KHONGHUCU'_ LK</t>
  </si>
  <si>
    <t>'KHONGHUCU'_ PR</t>
  </si>
  <si>
    <t>'KHONGHUCU'_ JML</t>
  </si>
  <si>
    <t>'KEPERCAYAAN'_ LK</t>
  </si>
  <si>
    <t>'KEPERCAYAAN'_ PR</t>
  </si>
  <si>
    <t>'KEPERCAYAAN'_  JML</t>
  </si>
  <si>
    <t xml:space="preserve">               Akhir kata, kami ucapkan terima kasih kepada semua jajaran atau pihak yang telah turut membantu tersusunnya Data Agregat Kependudukan Semester II Tahun 2022. Semoga ini bermanfaat untuk semua pihak.</t>
  </si>
  <si>
    <r>
      <t xml:space="preserve">               Data Agregat Kependudukan semester 2 tahun 2022 Kota Dumai yang telah ditetapkan oleh Direktorat Jenderal Kependudukan dan Pencatatan Sipil Kementerian Dalam Negeri Republik Indonesia sebanyak </t>
    </r>
    <r>
      <rPr>
        <b/>
        <sz val="12"/>
        <color theme="1"/>
        <rFont val="Bahnschrift SemiLight"/>
        <family val="2"/>
      </rPr>
      <t>335,303</t>
    </r>
    <r>
      <rPr>
        <sz val="12"/>
        <color theme="1"/>
        <rFont val="Bahnschrift SemiLight"/>
        <family val="2"/>
      </rPr>
      <t xml:space="preserve">  jiwa, dengan rincian Laki-laki berjumlah</t>
    </r>
    <r>
      <rPr>
        <b/>
        <sz val="12"/>
        <color theme="1"/>
        <rFont val="Bahnschrift SemiLight"/>
        <family val="2"/>
      </rPr>
      <t xml:space="preserve"> 172,277</t>
    </r>
    <r>
      <rPr>
        <sz val="12"/>
        <color theme="1"/>
        <rFont val="Bahnschrift SemiLight"/>
        <family val="2"/>
      </rPr>
      <t xml:space="preserve"> jiwa dan Perempuan berjumlah </t>
    </r>
    <r>
      <rPr>
        <b/>
        <sz val="12"/>
        <color theme="1"/>
        <rFont val="Bahnschrift SemiLight"/>
        <family val="2"/>
      </rPr>
      <t>163,026</t>
    </r>
    <r>
      <rPr>
        <sz val="12"/>
        <color theme="1"/>
        <rFont val="Bahnschrift SemiLight"/>
        <family val="2"/>
      </rPr>
      <t xml:space="preserve"> jiwa.</t>
    </r>
  </si>
  <si>
    <t>BELUM KAWIN'_Lk</t>
  </si>
  <si>
    <t>BELUM KAWIN'_Pr</t>
  </si>
  <si>
    <t>KAWIN'_Lk</t>
  </si>
  <si>
    <t>KAWIN'_Pr</t>
  </si>
  <si>
    <t>CERAI HIDUP'_Lk</t>
  </si>
  <si>
    <t>CERAI HIDUP'_Pr</t>
  </si>
  <si>
    <t>CERAI MATI'_Lk</t>
  </si>
  <si>
    <t>CERAI MATI'_Pr</t>
  </si>
  <si>
    <t>BELUM KAWIN'_ JML</t>
  </si>
  <si>
    <t>KAWIN'_ JML</t>
  </si>
  <si>
    <t>CERAI HIDUP'_ JML</t>
  </si>
  <si>
    <t>CERAI MATI'_ JML</t>
  </si>
  <si>
    <t>DISABILITAS FISIK L</t>
  </si>
  <si>
    <t>DISABILITAS FISIK P</t>
  </si>
  <si>
    <t>DISABILITAS NETRA/ BUTA L</t>
  </si>
  <si>
    <t>DISABILITAS NETRA/ BUTA P</t>
  </si>
  <si>
    <t>DISABILITAS RUNGU/ WICARA L</t>
  </si>
  <si>
    <t>DISABILITAS RUNGU/ WICARA P</t>
  </si>
  <si>
    <t>DISABILITAS MENTAL/ JIWA L</t>
  </si>
  <si>
    <t>DISABILITAS MENTAL/ JIWA P</t>
  </si>
  <si>
    <t>DISABILITAS FISIK DAN MENTAL L</t>
  </si>
  <si>
    <t>DISABILITAS FISIK DAN MENTAL P</t>
  </si>
  <si>
    <t>DISABILITAS LAINNYA L</t>
  </si>
  <si>
    <t>DISABILITAS LAINNYA P</t>
  </si>
  <si>
    <t>KEPALA KELUARGA L</t>
  </si>
  <si>
    <t>KEPALA KELUARGA P</t>
  </si>
  <si>
    <t>SUAMI L</t>
  </si>
  <si>
    <t>SUAMI P</t>
  </si>
  <si>
    <t>ISTERI L</t>
  </si>
  <si>
    <t>ISTERI P</t>
  </si>
  <si>
    <t>ANAK L</t>
  </si>
  <si>
    <t>ANAK P</t>
  </si>
  <si>
    <t>MENANTU L</t>
  </si>
  <si>
    <t>MENANTU P</t>
  </si>
  <si>
    <t>CUCU L</t>
  </si>
  <si>
    <t>CUCU P</t>
  </si>
  <si>
    <t>ORANG TUA L</t>
  </si>
  <si>
    <t>ORANG TUA P</t>
  </si>
  <si>
    <t>MERTUA L</t>
  </si>
  <si>
    <t>MERTUA P</t>
  </si>
  <si>
    <t>FAMILI LAIN L</t>
  </si>
  <si>
    <t>FAMILI LAIN P</t>
  </si>
  <si>
    <t>PEMBANTU L</t>
  </si>
  <si>
    <t>PEMBANTU P</t>
  </si>
  <si>
    <t>LAINNYA L</t>
  </si>
  <si>
    <t>LAINNYA 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</si>
</sst>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43" formatCode="_-* #,##0.00_-;\-* #,##0.00_-;_-* &quot;-&quot;??_-;_-@_-"/>
    <numFmt numFmtId="164" formatCode="mm/dd/yyyy\ hh:mm:ss"/>
    <numFmt numFmtId="165" formatCode="_(* #,##0_);_(* \(#,##0\);_(* &quot;-&quot;??_);_(@_)"/>
    <numFmt numFmtId="166" formatCode="0.0%"/>
    <numFmt numFmtId="167" formatCode="_-* #,##0.00_-;\-* #,##0.00_-;_-* &quot;-&quot;_-;_-@_-"/>
  </numFmts>
  <fonts count="39">
    <font>
      <sz val="10"/>
      <color indexed="8"/>
      <name val="Arial"/>
      <family val="2"/>
    </font>
    <font>
      <sz val="11"/>
      <color theme="1"/>
      <name val="Calibri"/>
      <family val="2"/>
      <scheme val="minor"/>
    </font>
    <font>
      <sz val="10"/>
      <color indexed="8"/>
      <name val="Arial"/>
      <family val="2"/>
    </font>
    <font>
      <b/>
      <sz val="10"/>
      <color indexed="8"/>
      <name val="Arial"/>
      <family val="2"/>
    </font>
    <font>
      <b/>
      <sz val="12"/>
      <name val="Bahnschrift SemiLight"/>
      <family val="2"/>
    </font>
    <font>
      <sz val="9"/>
      <color indexed="8"/>
      <name val="Arial"/>
      <family val="2"/>
    </font>
    <font>
      <b/>
      <sz val="9"/>
      <color indexed="8"/>
      <name val="Arial"/>
      <family val="2"/>
    </font>
    <font>
      <sz val="10"/>
      <color indexed="8"/>
      <name val="Stencil Std"/>
      <family val="3"/>
    </font>
    <font>
      <b/>
      <sz val="16"/>
      <color indexed="8"/>
      <name val="Stencil Std"/>
      <family val="3"/>
    </font>
    <font>
      <sz val="12"/>
      <color indexed="8"/>
      <name val="Stencil Std"/>
      <family val="3"/>
    </font>
    <font>
      <i/>
      <sz val="10"/>
      <color indexed="8"/>
      <name val="Arial"/>
      <family val="2"/>
    </font>
    <font>
      <sz val="23.5"/>
      <color rgb="FF00FFCC"/>
      <name val="Stencil Std"/>
      <family val="3"/>
    </font>
    <font>
      <b/>
      <sz val="12"/>
      <color indexed="8"/>
      <name val="Stencil Std"/>
      <family val="3"/>
    </font>
    <font>
      <b/>
      <sz val="14"/>
      <color indexed="8"/>
      <name val="Stencil Std"/>
      <family val="3"/>
    </font>
    <font>
      <sz val="8"/>
      <color indexed="8"/>
      <name val="Arial"/>
      <family val="2"/>
    </font>
    <font>
      <b/>
      <sz val="18"/>
      <color rgb="FF002060"/>
      <name val="Bahnschrift SemiBold"/>
      <family val="2"/>
    </font>
    <font>
      <sz val="10"/>
      <color indexed="8"/>
      <name val="Bahnschrift SemiLight"/>
      <family val="2"/>
    </font>
    <font>
      <b/>
      <sz val="10"/>
      <color indexed="8"/>
      <name val="Bahnschrift SemiLight"/>
      <family val="2"/>
    </font>
    <font>
      <sz val="11"/>
      <color indexed="8"/>
      <name val="Bahnschrift SemiLight"/>
      <family val="2"/>
    </font>
    <font>
      <sz val="9"/>
      <color indexed="8"/>
      <name val="Bahnschrift SemiLight"/>
      <family val="2"/>
    </font>
    <font>
      <sz val="8"/>
      <color indexed="8"/>
      <name val="Bahnschrift SemiLight"/>
      <family val="2"/>
    </font>
    <font>
      <b/>
      <u/>
      <sz val="10"/>
      <color indexed="8"/>
      <name val="Bahnschrift SemiLight"/>
      <family val="2"/>
    </font>
    <font>
      <b/>
      <sz val="14"/>
      <color indexed="8"/>
      <name val="Bahnschrift SemiLight"/>
      <family val="2"/>
    </font>
    <font>
      <sz val="12"/>
      <color indexed="8"/>
      <name val="Bahnschrift SemiLight"/>
      <family val="2"/>
    </font>
    <font>
      <b/>
      <sz val="12"/>
      <color indexed="8"/>
      <name val="Bahnschrift SemiLight"/>
      <family val="2"/>
    </font>
    <font>
      <b/>
      <sz val="20"/>
      <color indexed="8"/>
      <name val="Times New Roman"/>
      <family val="1"/>
    </font>
    <font>
      <b/>
      <sz val="22"/>
      <color indexed="8"/>
      <name val="Times New Roman"/>
      <family val="1"/>
    </font>
    <font>
      <b/>
      <sz val="12"/>
      <color indexed="8"/>
      <name val="Arial"/>
      <family val="2"/>
    </font>
    <font>
      <b/>
      <sz val="14"/>
      <name val="Arial"/>
      <family val="2"/>
    </font>
    <font>
      <b/>
      <sz val="12"/>
      <name val="Arial"/>
      <family val="2"/>
    </font>
    <font>
      <b/>
      <sz val="10"/>
      <name val="Arial"/>
      <family val="2"/>
    </font>
    <font>
      <b/>
      <sz val="11"/>
      <name val="Arial"/>
      <family val="2"/>
    </font>
    <font>
      <sz val="10"/>
      <color rgb="FF666666"/>
      <name val="Arial"/>
      <family val="2"/>
    </font>
    <font>
      <b/>
      <sz val="24"/>
      <color rgb="FF00B0F0"/>
      <name val="Bahnschrift SemiBold"/>
      <family val="2"/>
    </font>
    <font>
      <b/>
      <sz val="28"/>
      <color theme="9" tint="-0.499984740745262"/>
      <name val="Bernard MT Condensed"/>
      <family val="1"/>
    </font>
    <font>
      <b/>
      <sz val="24"/>
      <color theme="9" tint="-0.499984740745262"/>
      <name val="Bernard MT Condensed"/>
      <family val="1"/>
    </font>
    <font>
      <sz val="12"/>
      <color theme="1"/>
      <name val="Bahnschrift SemiLight"/>
      <family val="2"/>
    </font>
    <font>
      <b/>
      <sz val="12"/>
      <color theme="1"/>
      <name val="Bahnschrift SemiLight"/>
      <family val="2"/>
    </font>
    <font>
      <b/>
      <sz val="8"/>
      <color indexed="8"/>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bgColor indexed="9"/>
      </patternFill>
    </fill>
    <fill>
      <patternFill patternType="solid">
        <fgColor theme="6" tint="0.39997558519241921"/>
        <bgColor indexed="64"/>
      </patternFill>
    </fill>
    <fill>
      <patternFill patternType="solid">
        <fgColor theme="9" tint="0.59999389629810485"/>
        <bgColor indexed="64"/>
      </patternFill>
    </fill>
    <fill>
      <patternFill patternType="solid">
        <fgColor theme="6" tint="0.39997558519241921"/>
        <bgColor indexed="9"/>
      </patternFill>
    </fill>
    <fill>
      <patternFill patternType="solid">
        <fgColor rgb="FFFFC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auto="1"/>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thin">
        <color auto="1"/>
      </left>
      <right style="thin">
        <color auto="1"/>
      </right>
      <top/>
      <bottom/>
      <diagonal/>
    </border>
    <border>
      <left/>
      <right/>
      <top style="medium">
        <color indexed="64"/>
      </top>
      <bottom style="medium">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medium">
        <color indexed="64"/>
      </bottom>
      <diagonal/>
    </border>
    <border>
      <left style="thin">
        <color auto="1"/>
      </left>
      <right/>
      <top/>
      <bottom/>
      <diagonal/>
    </border>
    <border>
      <left style="thin">
        <color indexed="64"/>
      </left>
      <right/>
      <top style="hair">
        <color indexed="64"/>
      </top>
      <bottom/>
      <diagonal/>
    </border>
    <border>
      <left/>
      <right style="thin">
        <color indexed="64"/>
      </right>
      <top style="medium">
        <color indexed="64"/>
      </top>
      <bottom/>
      <diagonal/>
    </border>
    <border>
      <left/>
      <right style="thin">
        <color indexed="64"/>
      </right>
      <top/>
      <bottom style="hair">
        <color auto="1"/>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auto="1"/>
      </right>
      <top style="hair">
        <color auto="1"/>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s>
  <cellStyleXfs count="5">
    <xf numFmtId="0" fontId="0" fillId="0" borderId="0"/>
    <xf numFmtId="164" fontId="2" fillId="0" borderId="0"/>
    <xf numFmtId="43"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cellStyleXfs>
  <cellXfs count="260">
    <xf numFmtId="0" fontId="0" fillId="0" borderId="0" xfId="0"/>
    <xf numFmtId="0" fontId="3" fillId="0" borderId="0" xfId="0" applyFont="1"/>
    <xf numFmtId="0" fontId="5" fillId="0" borderId="1" xfId="0" applyFont="1" applyBorder="1"/>
    <xf numFmtId="0" fontId="7" fillId="0" borderId="0" xfId="0" applyFont="1"/>
    <xf numFmtId="0" fontId="8" fillId="0" borderId="0" xfId="0" applyFont="1" applyAlignment="1">
      <alignment horizontal="center" vertical="center"/>
    </xf>
    <xf numFmtId="0" fontId="9" fillId="0" borderId="0" xfId="0" applyFont="1" applyAlignment="1">
      <alignment horizontal="justify" vertical="center"/>
    </xf>
    <xf numFmtId="0" fontId="10" fillId="0" borderId="0" xfId="0" applyFont="1"/>
    <xf numFmtId="0" fontId="11" fillId="0" borderId="0" xfId="0" applyFont="1" applyAlignment="1">
      <alignment horizontal="justify" vertical="center"/>
    </xf>
    <xf numFmtId="0" fontId="12" fillId="0" borderId="0" xfId="0" applyFont="1" applyAlignment="1">
      <alignment horizontal="justify" vertical="center"/>
    </xf>
    <xf numFmtId="0" fontId="12" fillId="0" borderId="0" xfId="0" applyFont="1" applyAlignment="1">
      <alignment horizontal="left" vertical="center" indent="15"/>
    </xf>
    <xf numFmtId="0" fontId="13" fillId="0" borderId="0" xfId="0" applyFont="1" applyAlignment="1">
      <alignment horizontal="center" vertical="center"/>
    </xf>
    <xf numFmtId="0" fontId="0" fillId="0" borderId="0" xfId="0" applyAlignment="1">
      <alignment horizontal="center" vertical="center"/>
    </xf>
    <xf numFmtId="0" fontId="16" fillId="0" borderId="0" xfId="0" applyFont="1"/>
    <xf numFmtId="0" fontId="16" fillId="0" borderId="7" xfId="0" applyFont="1" applyBorder="1"/>
    <xf numFmtId="0" fontId="16" fillId="0" borderId="10" xfId="0" applyFont="1" applyBorder="1"/>
    <xf numFmtId="0" fontId="16" fillId="0" borderId="8" xfId="0" applyFont="1" applyBorder="1"/>
    <xf numFmtId="0" fontId="16" fillId="0" borderId="0" xfId="0" applyFont="1" applyAlignment="1">
      <alignment vertical="center"/>
    </xf>
    <xf numFmtId="0" fontId="16" fillId="0" borderId="0" xfId="0" applyFont="1" applyAlignment="1">
      <alignment horizontal="center" vertical="center"/>
    </xf>
    <xf numFmtId="0" fontId="16" fillId="0" borderId="15" xfId="0" applyFont="1" applyBorder="1"/>
    <xf numFmtId="0" fontId="16" fillId="0" borderId="0" xfId="0" applyFont="1" applyAlignment="1"/>
    <xf numFmtId="0" fontId="21" fillId="0" borderId="0" xfId="0" applyFont="1" applyAlignment="1">
      <alignment horizontal="center"/>
    </xf>
    <xf numFmtId="0" fontId="16" fillId="0" borderId="0" xfId="0" applyFont="1" applyAlignment="1">
      <alignment horizontal="center"/>
    </xf>
    <xf numFmtId="0" fontId="14" fillId="0" borderId="1" xfId="0" applyFont="1" applyBorder="1"/>
    <xf numFmtId="0" fontId="3" fillId="7" borderId="1" xfId="0" applyFont="1" applyFill="1" applyBorder="1" applyAlignment="1">
      <alignment horizontal="center" vertical="center" wrapText="1"/>
    </xf>
    <xf numFmtId="0" fontId="16" fillId="0" borderId="0" xfId="0" applyFont="1" applyAlignment="1">
      <alignment vertical="top" wrapText="1"/>
    </xf>
    <xf numFmtId="0" fontId="18" fillId="0" borderId="0" xfId="0" applyFont="1" applyAlignment="1">
      <alignment horizontal="justify" vertical="top" wrapText="1"/>
    </xf>
    <xf numFmtId="0" fontId="19" fillId="0" borderId="0" xfId="0" applyFont="1" applyAlignment="1">
      <alignment horizontal="center" vertical="center"/>
    </xf>
    <xf numFmtId="41" fontId="16" fillId="0" borderId="15" xfId="4" applyFont="1" applyBorder="1"/>
    <xf numFmtId="41" fontId="16" fillId="0" borderId="10" xfId="4" applyFont="1" applyBorder="1"/>
    <xf numFmtId="41" fontId="16" fillId="0" borderId="7" xfId="4" applyFont="1" applyBorder="1"/>
    <xf numFmtId="41" fontId="16" fillId="0" borderId="8" xfId="4" applyFont="1" applyBorder="1"/>
    <xf numFmtId="0" fontId="16" fillId="0" borderId="20" xfId="0" applyFont="1" applyBorder="1"/>
    <xf numFmtId="0" fontId="16" fillId="0" borderId="17" xfId="0" applyFont="1" applyBorder="1"/>
    <xf numFmtId="0" fontId="16" fillId="0" borderId="18" xfId="0" applyFont="1" applyBorder="1"/>
    <xf numFmtId="0" fontId="16" fillId="0" borderId="21" xfId="0" applyFont="1" applyBorder="1"/>
    <xf numFmtId="0" fontId="16" fillId="0" borderId="22" xfId="0" applyFont="1" applyBorder="1"/>
    <xf numFmtId="0" fontId="16" fillId="0" borderId="23" xfId="0" applyFont="1" applyBorder="1"/>
    <xf numFmtId="0" fontId="16" fillId="0" borderId="24" xfId="0" applyFont="1" applyBorder="1"/>
    <xf numFmtId="0" fontId="16" fillId="0" borderId="25" xfId="0" applyFont="1" applyBorder="1"/>
    <xf numFmtId="0" fontId="23" fillId="0" borderId="0" xfId="0" applyFont="1" applyAlignment="1">
      <alignment horizontal="center" vertical="center"/>
    </xf>
    <xf numFmtId="0" fontId="24" fillId="0" borderId="0" xfId="0" applyFont="1" applyAlignment="1">
      <alignment horizontal="center" vertical="center"/>
    </xf>
    <xf numFmtId="0" fontId="17" fillId="4" borderId="16" xfId="0" applyFont="1" applyFill="1" applyBorder="1" applyAlignment="1">
      <alignment horizontal="center" vertical="center"/>
    </xf>
    <xf numFmtId="0" fontId="3" fillId="0" borderId="0" xfId="0" applyFont="1" applyAlignment="1">
      <alignment vertical="center"/>
    </xf>
    <xf numFmtId="0" fontId="19" fillId="0" borderId="0" xfId="0" applyFont="1"/>
    <xf numFmtId="0" fontId="17" fillId="6" borderId="9" xfId="0" applyFont="1" applyFill="1" applyBorder="1" applyAlignment="1">
      <alignment vertical="center"/>
    </xf>
    <xf numFmtId="41" fontId="17" fillId="6" borderId="9" xfId="4" applyFont="1" applyFill="1" applyBorder="1" applyAlignment="1">
      <alignment vertical="center"/>
    </xf>
    <xf numFmtId="0" fontId="17" fillId="6" borderId="2" xfId="0" applyFont="1" applyFill="1" applyBorder="1" applyAlignment="1">
      <alignment vertical="center"/>
    </xf>
    <xf numFmtId="0" fontId="17" fillId="6" borderId="4" xfId="0" applyFont="1" applyFill="1" applyBorder="1" applyAlignment="1">
      <alignment vertical="center"/>
    </xf>
    <xf numFmtId="41" fontId="17" fillId="6" borderId="1" xfId="4" applyFont="1" applyFill="1" applyBorder="1" applyAlignment="1">
      <alignment vertical="center"/>
    </xf>
    <xf numFmtId="0" fontId="0" fillId="0" borderId="1" xfId="0" applyBorder="1"/>
    <xf numFmtId="0" fontId="0" fillId="0" borderId="0" xfId="0" applyAlignment="1">
      <alignment horizontal="center" vertical="center" wrapText="1"/>
    </xf>
    <xf numFmtId="0" fontId="0" fillId="6" borderId="1" xfId="0" applyFill="1" applyBorder="1"/>
    <xf numFmtId="41" fontId="16" fillId="0" borderId="0" xfId="0" applyNumberFormat="1" applyFont="1"/>
    <xf numFmtId="0" fontId="0" fillId="0" borderId="0" xfId="0" applyBorder="1"/>
    <xf numFmtId="0" fontId="20" fillId="0" borderId="0" xfId="0" applyFont="1"/>
    <xf numFmtId="0" fontId="17" fillId="4" borderId="27"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7" fillId="6" borderId="1" xfId="0" applyFont="1" applyFill="1" applyBorder="1" applyAlignment="1">
      <alignment vertical="center"/>
    </xf>
    <xf numFmtId="0" fontId="16" fillId="0" borderId="28" xfId="0" applyFont="1" applyBorder="1"/>
    <xf numFmtId="0" fontId="16" fillId="0" borderId="29" xfId="0" applyFont="1" applyBorder="1"/>
    <xf numFmtId="0" fontId="16" fillId="0" borderId="30" xfId="0" applyFont="1" applyBorder="1"/>
    <xf numFmtId="41" fontId="16" fillId="0" borderId="28" xfId="4" applyFont="1" applyBorder="1"/>
    <xf numFmtId="0" fontId="16" fillId="0" borderId="31" xfId="0" applyFont="1" applyBorder="1"/>
    <xf numFmtId="0" fontId="16" fillId="0" borderId="32" xfId="0" applyFont="1" applyBorder="1"/>
    <xf numFmtId="0" fontId="16" fillId="0" borderId="33" xfId="0" applyFont="1" applyBorder="1"/>
    <xf numFmtId="41" fontId="16" fillId="0" borderId="31" xfId="4" applyFont="1" applyBorder="1"/>
    <xf numFmtId="0" fontId="17" fillId="0" borderId="0" xfId="0" applyFont="1" applyAlignment="1">
      <alignment horizontal="center"/>
    </xf>
    <xf numFmtId="0" fontId="0" fillId="0" borderId="0" xfId="0" applyAlignment="1">
      <alignment vertical="center"/>
    </xf>
    <xf numFmtId="0" fontId="0" fillId="0" borderId="1" xfId="0" applyBorder="1" applyAlignment="1">
      <alignment vertical="center"/>
    </xf>
    <xf numFmtId="0" fontId="3" fillId="0" borderId="0" xfId="0" applyFont="1" applyAlignment="1">
      <alignment horizontal="center" vertical="center"/>
    </xf>
    <xf numFmtId="0" fontId="0" fillId="6" borderId="1" xfId="0" applyFill="1" applyBorder="1" applyAlignment="1">
      <alignment vertical="center"/>
    </xf>
    <xf numFmtId="0" fontId="0" fillId="3" borderId="0" xfId="0" applyFill="1" applyAlignment="1">
      <alignment vertical="center"/>
    </xf>
    <xf numFmtId="41" fontId="0" fillId="0" borderId="1" xfId="4" applyFont="1" applyBorder="1" applyAlignment="1">
      <alignment vertical="center"/>
    </xf>
    <xf numFmtId="41" fontId="0" fillId="6" borderId="1" xfId="4" applyFont="1" applyFill="1" applyBorder="1" applyAlignment="1">
      <alignment vertical="center"/>
    </xf>
    <xf numFmtId="0" fontId="14" fillId="3" borderId="0" xfId="0" applyFont="1" applyFill="1" applyBorder="1" applyAlignment="1">
      <alignment horizontal="left" vertical="center"/>
    </xf>
    <xf numFmtId="0" fontId="3" fillId="0" borderId="0" xfId="0" applyFont="1" applyAlignment="1">
      <alignment horizontal="center" vertical="center" wrapText="1"/>
    </xf>
    <xf numFmtId="0" fontId="2" fillId="0" borderId="0" xfId="0" applyFont="1"/>
    <xf numFmtId="165" fontId="28" fillId="0" borderId="0" xfId="2" applyNumberFormat="1" applyFont="1" applyAlignment="1">
      <alignment horizontal="center" vertical="center"/>
    </xf>
    <xf numFmtId="41" fontId="2" fillId="0" borderId="0" xfId="4" applyFont="1"/>
    <xf numFmtId="0" fontId="2" fillId="0" borderId="1" xfId="0" applyFont="1" applyBorder="1"/>
    <xf numFmtId="41" fontId="2" fillId="0" borderId="1" xfId="4" applyFont="1" applyBorder="1"/>
    <xf numFmtId="0" fontId="5" fillId="3" borderId="0" xfId="0" applyFont="1" applyFill="1" applyBorder="1" applyAlignment="1">
      <alignment horizontal="left" vertical="center"/>
    </xf>
    <xf numFmtId="0" fontId="2" fillId="6" borderId="1" xfId="0" applyFont="1" applyFill="1" applyBorder="1"/>
    <xf numFmtId="41" fontId="2" fillId="6" borderId="1" xfId="4" applyFont="1" applyFill="1" applyBorder="1"/>
    <xf numFmtId="0" fontId="3" fillId="8" borderId="1" xfId="0" applyFont="1" applyFill="1" applyBorder="1"/>
    <xf numFmtId="41" fontId="3" fillId="8" borderId="1" xfId="4" applyFont="1" applyFill="1" applyBorder="1"/>
    <xf numFmtId="0" fontId="5" fillId="0" borderId="0" xfId="0" applyFont="1" applyBorder="1"/>
    <xf numFmtId="0" fontId="2" fillId="0" borderId="0" xfId="0" applyFont="1" applyBorder="1"/>
    <xf numFmtId="41" fontId="2" fillId="0" borderId="0" xfId="4" applyFont="1" applyBorder="1"/>
    <xf numFmtId="0" fontId="5" fillId="0" borderId="0" xfId="0" applyFont="1" applyAlignment="1">
      <alignment horizontal="center" vertical="center" wrapText="1"/>
    </xf>
    <xf numFmtId="41" fontId="0" fillId="0" borderId="1" xfId="4" applyFont="1" applyBorder="1"/>
    <xf numFmtId="0" fontId="0" fillId="8" borderId="1" xfId="0" applyFill="1" applyBorder="1"/>
    <xf numFmtId="41" fontId="0" fillId="8" borderId="1" xfId="4" applyFont="1" applyFill="1" applyBorder="1"/>
    <xf numFmtId="41" fontId="0" fillId="6" borderId="1" xfId="4" applyFont="1" applyFill="1" applyBorder="1"/>
    <xf numFmtId="0" fontId="14" fillId="0" borderId="0" xfId="0" applyFont="1"/>
    <xf numFmtId="0" fontId="0" fillId="0" borderId="34" xfId="0" applyBorder="1"/>
    <xf numFmtId="0" fontId="0" fillId="0" borderId="35" xfId="0" applyBorder="1"/>
    <xf numFmtId="0" fontId="3" fillId="8" borderId="34" xfId="0" applyFont="1" applyFill="1" applyBorder="1"/>
    <xf numFmtId="0" fontId="0" fillId="6" borderId="34" xfId="0" applyFill="1" applyBorder="1"/>
    <xf numFmtId="0" fontId="0" fillId="0" borderId="36" xfId="0" applyBorder="1"/>
    <xf numFmtId="0" fontId="0" fillId="0" borderId="13" xfId="0" applyBorder="1"/>
    <xf numFmtId="41" fontId="0" fillId="0" borderId="13" xfId="4" applyFont="1" applyBorder="1"/>
    <xf numFmtId="0" fontId="0" fillId="0" borderId="38" xfId="0" applyBorder="1"/>
    <xf numFmtId="0" fontId="0" fillId="0" borderId="6" xfId="0" applyBorder="1"/>
    <xf numFmtId="0" fontId="0" fillId="0" borderId="39" xfId="0" applyBorder="1"/>
    <xf numFmtId="0" fontId="3" fillId="5" borderId="4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8" borderId="35" xfId="0" applyFont="1" applyFill="1" applyBorder="1"/>
    <xf numFmtId="0" fontId="0" fillId="6" borderId="35" xfId="0" applyFill="1" applyBorder="1"/>
    <xf numFmtId="0" fontId="0" fillId="0" borderId="37" xfId="0" applyBorder="1"/>
    <xf numFmtId="41" fontId="0" fillId="0" borderId="6" xfId="4" applyFont="1" applyBorder="1"/>
    <xf numFmtId="0" fontId="3" fillId="8" borderId="1" xfId="0" applyFont="1" applyFill="1" applyBorder="1" applyAlignment="1">
      <alignment vertical="center"/>
    </xf>
    <xf numFmtId="41" fontId="3" fillId="8" borderId="1" xfId="4" applyFont="1" applyFill="1" applyBorder="1" applyAlignment="1">
      <alignment vertical="center"/>
    </xf>
    <xf numFmtId="10" fontId="0" fillId="0" borderId="0" xfId="3" applyNumberFormat="1" applyFont="1" applyAlignment="1">
      <alignment vertical="center"/>
    </xf>
    <xf numFmtId="41" fontId="0" fillId="0" borderId="35" xfId="4" applyFont="1" applyBorder="1"/>
    <xf numFmtId="41" fontId="0" fillId="6" borderId="35" xfId="4" applyFont="1" applyFill="1" applyBorder="1"/>
    <xf numFmtId="41" fontId="0" fillId="0" borderId="37" xfId="4" applyFont="1" applyBorder="1"/>
    <xf numFmtId="0" fontId="0" fillId="0" borderId="38" xfId="0" applyBorder="1" applyAlignment="1">
      <alignment horizontal="center" vertical="center" wrapText="1"/>
    </xf>
    <xf numFmtId="0" fontId="0" fillId="0" borderId="6" xfId="0" applyBorder="1" applyAlignment="1">
      <alignment horizontal="center" vertical="center" wrapText="1"/>
    </xf>
    <xf numFmtId="0" fontId="0" fillId="0" borderId="39" xfId="0" applyBorder="1" applyAlignment="1">
      <alignment horizontal="center" vertical="center" wrapText="1"/>
    </xf>
    <xf numFmtId="0" fontId="3" fillId="8" borderId="34" xfId="0" applyFont="1" applyFill="1" applyBorder="1" applyAlignment="1">
      <alignment vertical="center"/>
    </xf>
    <xf numFmtId="41" fontId="3" fillId="8" borderId="35" xfId="4" applyFont="1" applyFill="1" applyBorder="1" applyAlignment="1">
      <alignment vertical="center"/>
    </xf>
    <xf numFmtId="0" fontId="0" fillId="0" borderId="34" xfId="0" applyBorder="1" applyAlignment="1">
      <alignment vertical="center"/>
    </xf>
    <xf numFmtId="41" fontId="0" fillId="0" borderId="35" xfId="4" applyFont="1" applyBorder="1" applyAlignment="1">
      <alignment vertical="center"/>
    </xf>
    <xf numFmtId="0" fontId="0" fillId="6" borderId="34" xfId="0" applyFill="1" applyBorder="1" applyAlignment="1">
      <alignment vertical="center"/>
    </xf>
    <xf numFmtId="41" fontId="0" fillId="6" borderId="35" xfId="4" applyFont="1" applyFill="1" applyBorder="1" applyAlignment="1">
      <alignment vertical="center"/>
    </xf>
    <xf numFmtId="0" fontId="0" fillId="0" borderId="36" xfId="0" applyBorder="1" applyAlignment="1">
      <alignment vertical="center"/>
    </xf>
    <xf numFmtId="0" fontId="0" fillId="0" borderId="13" xfId="0" applyBorder="1" applyAlignment="1">
      <alignment vertical="center"/>
    </xf>
    <xf numFmtId="41" fontId="0" fillId="0" borderId="13" xfId="4" applyFont="1" applyBorder="1" applyAlignment="1">
      <alignment vertical="center"/>
    </xf>
    <xf numFmtId="41" fontId="0" fillId="0" borderId="37" xfId="4" applyFont="1" applyBorder="1" applyAlignment="1">
      <alignment vertical="center"/>
    </xf>
    <xf numFmtId="0" fontId="0" fillId="0" borderId="38" xfId="0" applyBorder="1" applyAlignment="1">
      <alignment vertical="center"/>
    </xf>
    <xf numFmtId="0" fontId="0" fillId="0" borderId="6" xfId="0" applyBorder="1" applyAlignment="1">
      <alignment vertical="center"/>
    </xf>
    <xf numFmtId="0" fontId="0" fillId="0" borderId="39" xfId="0" applyBorder="1" applyAlignment="1">
      <alignment vertical="center"/>
    </xf>
    <xf numFmtId="0" fontId="3" fillId="5" borderId="4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2" fillId="0" borderId="0" xfId="0" applyFont="1" applyAlignment="1">
      <alignment horizont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wrapText="1"/>
    </xf>
    <xf numFmtId="0" fontId="2" fillId="3" borderId="0" xfId="0" applyFont="1" applyFill="1" applyAlignment="1">
      <alignment horizontal="center" vertical="center" wrapText="1"/>
    </xf>
    <xf numFmtId="3" fontId="2" fillId="0" borderId="1" xfId="0" applyNumberFormat="1" applyFont="1" applyBorder="1"/>
    <xf numFmtId="0" fontId="2" fillId="0" borderId="1" xfId="0" applyFont="1" applyBorder="1" applyAlignment="1">
      <alignment horizontal="center"/>
    </xf>
    <xf numFmtId="0" fontId="3" fillId="0" borderId="0" xfId="0" applyFont="1" applyAlignment="1">
      <alignment horizontal="right" vertical="center"/>
    </xf>
    <xf numFmtId="3" fontId="2" fillId="0" borderId="0" xfId="0" applyNumberFormat="1" applyFont="1"/>
    <xf numFmtId="166" fontId="2" fillId="0" borderId="0" xfId="3" applyNumberFormat="1" applyFont="1" applyAlignment="1">
      <alignment horizontal="center"/>
    </xf>
    <xf numFmtId="0" fontId="2" fillId="0" borderId="6" xfId="0" applyFont="1" applyBorder="1"/>
    <xf numFmtId="0" fontId="2" fillId="0" borderId="2" xfId="0" applyFont="1" applyBorder="1"/>
    <xf numFmtId="0" fontId="2" fillId="0" borderId="6" xfId="0" applyFont="1" applyBorder="1" applyAlignment="1">
      <alignment horizontal="center"/>
    </xf>
    <xf numFmtId="3" fontId="3" fillId="6" borderId="1" xfId="0" applyNumberFormat="1" applyFont="1" applyFill="1" applyBorder="1"/>
    <xf numFmtId="3" fontId="3" fillId="6" borderId="6" xfId="0" applyNumberFormat="1" applyFont="1" applyFill="1" applyBorder="1"/>
    <xf numFmtId="3" fontId="3" fillId="8" borderId="1" xfId="0" applyNumberFormat="1" applyFont="1" applyFill="1" applyBorder="1" applyAlignment="1">
      <alignment horizontal="right" vertical="center"/>
    </xf>
    <xf numFmtId="0" fontId="0" fillId="0" borderId="6" xfId="0" quotePrefix="1" applyBorder="1"/>
    <xf numFmtId="0" fontId="3" fillId="5" borderId="11" xfId="0" quotePrefix="1" applyFont="1" applyFill="1" applyBorder="1" applyAlignment="1">
      <alignment horizontal="center" vertical="center"/>
    </xf>
    <xf numFmtId="0" fontId="6" fillId="5" borderId="4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8" borderId="34" xfId="0" applyFill="1" applyBorder="1"/>
    <xf numFmtId="41" fontId="0" fillId="8" borderId="35" xfId="4" applyFont="1" applyFill="1" applyBorder="1"/>
    <xf numFmtId="0" fontId="5" fillId="5" borderId="4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2" fillId="0" borderId="0" xfId="0" applyFont="1" applyAlignment="1">
      <alignment horizontal="center" vertical="center"/>
    </xf>
    <xf numFmtId="0" fontId="2" fillId="0" borderId="34" xfId="0" applyFont="1" applyBorder="1"/>
    <xf numFmtId="0" fontId="2" fillId="6" borderId="34" xfId="0" applyFont="1" applyFill="1" applyBorder="1"/>
    <xf numFmtId="41" fontId="2" fillId="6" borderId="35" xfId="4" applyFont="1" applyFill="1" applyBorder="1"/>
    <xf numFmtId="0" fontId="2" fillId="0" borderId="36" xfId="0" applyFont="1" applyBorder="1"/>
    <xf numFmtId="0" fontId="2" fillId="0" borderId="13" xfId="0" applyFont="1" applyBorder="1"/>
    <xf numFmtId="41" fontId="2" fillId="0" borderId="13" xfId="4" applyFont="1" applyBorder="1"/>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5" fillId="0" borderId="34" xfId="0" applyFont="1" applyBorder="1"/>
    <xf numFmtId="0" fontId="5" fillId="0" borderId="36" xfId="0" applyFont="1" applyBorder="1"/>
    <xf numFmtId="0" fontId="5"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0" borderId="0" xfId="0" applyFont="1" applyAlignment="1">
      <alignment horizontal="center" vertical="center" wrapText="1"/>
    </xf>
    <xf numFmtId="0" fontId="0" fillId="2" borderId="1" xfId="0" applyFill="1" applyBorder="1"/>
    <xf numFmtId="0" fontId="0" fillId="2" borderId="35" xfId="0" applyFill="1" applyBorder="1"/>
    <xf numFmtId="0" fontId="17" fillId="0" borderId="0" xfId="0" applyFont="1" applyAlignment="1">
      <alignment horizontal="center"/>
    </xf>
    <xf numFmtId="0" fontId="32" fillId="0" borderId="0" xfId="0" applyFont="1"/>
    <xf numFmtId="0" fontId="3" fillId="5" borderId="41" xfId="0" applyFont="1" applyFill="1" applyBorder="1" applyAlignment="1">
      <alignment horizontal="center" vertical="center" wrapText="1"/>
    </xf>
    <xf numFmtId="41" fontId="0" fillId="0" borderId="42" xfId="4" applyFont="1" applyBorder="1"/>
    <xf numFmtId="41" fontId="0" fillId="0" borderId="2" xfId="4" applyFont="1" applyBorder="1"/>
    <xf numFmtId="41" fontId="0" fillId="6" borderId="2" xfId="4" applyFont="1" applyFill="1" applyBorder="1"/>
    <xf numFmtId="41" fontId="0" fillId="0" borderId="43" xfId="4" applyFont="1" applyBorder="1"/>
    <xf numFmtId="2" fontId="3" fillId="8" borderId="35" xfId="0" applyNumberFormat="1" applyFont="1" applyFill="1" applyBorder="1" applyAlignment="1">
      <alignment vertical="center"/>
    </xf>
    <xf numFmtId="2" fontId="0" fillId="0" borderId="35" xfId="0" applyNumberFormat="1" applyBorder="1"/>
    <xf numFmtId="2" fontId="0" fillId="6" borderId="35" xfId="0" applyNumberFormat="1" applyFill="1" applyBorder="1"/>
    <xf numFmtId="2" fontId="0" fillId="0" borderId="37" xfId="0" applyNumberFormat="1" applyBorder="1"/>
    <xf numFmtId="0" fontId="0" fillId="0" borderId="42" xfId="0" applyBorder="1" applyAlignment="1">
      <alignment horizontal="center" vertical="center" wrapText="1"/>
    </xf>
    <xf numFmtId="41" fontId="3" fillId="8" borderId="2" xfId="4" applyFont="1" applyFill="1" applyBorder="1" applyAlignment="1">
      <alignment vertical="center"/>
    </xf>
    <xf numFmtId="0" fontId="0" fillId="6" borderId="36" xfId="0" applyFill="1" applyBorder="1"/>
    <xf numFmtId="0" fontId="0" fillId="6" borderId="13" xfId="0" applyFill="1" applyBorder="1"/>
    <xf numFmtId="41" fontId="0" fillId="6" borderId="13" xfId="4" applyFont="1" applyFill="1" applyBorder="1"/>
    <xf numFmtId="41" fontId="0" fillId="6" borderId="43" xfId="4" applyFont="1" applyFill="1" applyBorder="1"/>
    <xf numFmtId="167" fontId="3" fillId="8" borderId="35" xfId="4" applyNumberFormat="1" applyFont="1" applyFill="1" applyBorder="1" applyAlignment="1">
      <alignment vertical="center"/>
    </xf>
    <xf numFmtId="167" fontId="0" fillId="0" borderId="35" xfId="4" applyNumberFormat="1" applyFont="1" applyBorder="1"/>
    <xf numFmtId="167" fontId="0" fillId="6" borderId="35" xfId="4" applyNumberFormat="1" applyFont="1" applyFill="1" applyBorder="1"/>
    <xf numFmtId="167" fontId="0" fillId="6" borderId="37" xfId="4" applyNumberFormat="1" applyFont="1" applyFill="1" applyBorder="1"/>
    <xf numFmtId="0" fontId="0" fillId="0" borderId="44" xfId="0" applyBorder="1"/>
    <xf numFmtId="0" fontId="0" fillId="0" borderId="45" xfId="0" applyBorder="1"/>
    <xf numFmtId="0" fontId="5" fillId="5" borderId="1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0" borderId="44" xfId="0" quotePrefix="1"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35" xfId="0" applyFont="1" applyBorder="1"/>
    <xf numFmtId="0" fontId="2" fillId="0" borderId="37" xfId="0" applyFont="1" applyBorder="1"/>
    <xf numFmtId="0" fontId="0" fillId="5" borderId="40" xfId="0" applyFont="1" applyFill="1" applyBorder="1" applyAlignment="1">
      <alignment horizontal="center" vertical="center"/>
    </xf>
    <xf numFmtId="0" fontId="0" fillId="5" borderId="11" xfId="0" applyFont="1" applyFill="1" applyBorder="1" applyAlignment="1">
      <alignment horizontal="center" vertical="center"/>
    </xf>
    <xf numFmtId="0" fontId="0" fillId="5" borderId="11" xfId="0" quotePrefix="1" applyFont="1" applyFill="1" applyBorder="1" applyAlignment="1">
      <alignment horizontal="center" vertical="center" wrapText="1"/>
    </xf>
    <xf numFmtId="0" fontId="0" fillId="5" borderId="12" xfId="0" quotePrefix="1" applyFont="1" applyFill="1" applyBorder="1" applyAlignment="1">
      <alignment horizontal="center" vertical="center" wrapText="1"/>
    </xf>
    <xf numFmtId="0" fontId="0" fillId="0" borderId="0" xfId="0" applyFont="1" applyAlignment="1">
      <alignment horizontal="center" vertical="center"/>
    </xf>
    <xf numFmtId="41" fontId="0" fillId="0" borderId="0" xfId="0" applyNumberFormat="1" applyAlignment="1">
      <alignment vertical="center"/>
    </xf>
    <xf numFmtId="0" fontId="6" fillId="8" borderId="34" xfId="0" applyFont="1" applyFill="1" applyBorder="1" applyAlignment="1">
      <alignment vertical="center"/>
    </xf>
    <xf numFmtId="0" fontId="5" fillId="0" borderId="34" xfId="0" applyFont="1" applyBorder="1" applyAlignment="1">
      <alignment vertical="center"/>
    </xf>
    <xf numFmtId="0" fontId="2" fillId="0" borderId="1" xfId="0" applyFont="1" applyBorder="1" applyAlignment="1">
      <alignment vertical="center"/>
    </xf>
    <xf numFmtId="0" fontId="2" fillId="0" borderId="0" xfId="0" applyFont="1" applyAlignment="1">
      <alignment vertical="center"/>
    </xf>
    <xf numFmtId="0" fontId="5" fillId="6" borderId="34" xfId="0" applyFont="1" applyFill="1" applyBorder="1" applyAlignment="1">
      <alignment vertical="center"/>
    </xf>
    <xf numFmtId="0" fontId="2" fillId="6" borderId="1" xfId="0" applyFont="1" applyFill="1" applyBorder="1" applyAlignment="1">
      <alignment vertical="center"/>
    </xf>
    <xf numFmtId="0" fontId="3" fillId="5" borderId="46"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8" borderId="35" xfId="0" applyFont="1" applyFill="1" applyBorder="1" applyAlignment="1">
      <alignment vertical="center"/>
    </xf>
    <xf numFmtId="0" fontId="2" fillId="6" borderId="35" xfId="0" applyFont="1" applyFill="1" applyBorder="1" applyAlignment="1">
      <alignment vertical="center"/>
    </xf>
    <xf numFmtId="0" fontId="3" fillId="5" borderId="44" xfId="0" quotePrefix="1" applyFont="1" applyFill="1" applyBorder="1" applyAlignment="1">
      <alignment horizontal="center" vertical="center" wrapText="1"/>
    </xf>
    <xf numFmtId="0" fontId="3" fillId="5" borderId="45" xfId="0" quotePrefix="1" applyFont="1" applyFill="1" applyBorder="1" applyAlignment="1">
      <alignment horizontal="center" vertical="center" wrapText="1"/>
    </xf>
    <xf numFmtId="0" fontId="0" fillId="0" borderId="46" xfId="0" applyBorder="1"/>
    <xf numFmtId="0" fontId="38" fillId="8" borderId="34" xfId="0" applyFont="1" applyFill="1" applyBorder="1" applyAlignment="1">
      <alignment vertical="center"/>
    </xf>
    <xf numFmtId="0" fontId="14" fillId="0" borderId="34" xfId="0" applyFont="1" applyBorder="1"/>
    <xf numFmtId="0" fontId="14" fillId="6" borderId="34" xfId="0" applyFont="1" applyFill="1" applyBorder="1"/>
    <xf numFmtId="0" fontId="14" fillId="0" borderId="36" xfId="0" applyFont="1" applyBorder="1"/>
    <xf numFmtId="0" fontId="6" fillId="5" borderId="12" xfId="0" applyFont="1" applyFill="1" applyBorder="1" applyAlignment="1">
      <alignment horizontal="center" vertical="center" wrapText="1"/>
    </xf>
    <xf numFmtId="0" fontId="5" fillId="2" borderId="34" xfId="0" applyFont="1" applyFill="1" applyBorder="1"/>
    <xf numFmtId="0" fontId="5" fillId="8" borderId="34" xfId="0" applyFont="1" applyFill="1" applyBorder="1" applyAlignment="1">
      <alignment vertical="center"/>
    </xf>
    <xf numFmtId="0" fontId="0" fillId="8" borderId="1" xfId="0" applyFill="1" applyBorder="1" applyAlignment="1">
      <alignment vertical="center"/>
    </xf>
    <xf numFmtId="0" fontId="0" fillId="8" borderId="35" xfId="0" applyFill="1" applyBorder="1" applyAlignment="1">
      <alignment vertical="center"/>
    </xf>
    <xf numFmtId="0" fontId="33"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vertical="center"/>
    </xf>
    <xf numFmtId="0" fontId="34" fillId="0" borderId="0" xfId="0" applyFont="1" applyAlignment="1">
      <alignment horizontal="center"/>
    </xf>
    <xf numFmtId="0" fontId="35" fillId="0" borderId="0" xfId="0" applyFont="1" applyAlignment="1">
      <alignment horizontal="center"/>
    </xf>
    <xf numFmtId="0" fontId="15" fillId="0" borderId="0" xfId="0" applyFont="1" applyAlignment="1">
      <alignment horizontal="center" vertical="center"/>
    </xf>
    <xf numFmtId="0" fontId="23" fillId="0" borderId="0" xfId="0" applyFont="1" applyAlignment="1">
      <alignment horizontal="left" vertical="top" wrapText="1"/>
    </xf>
    <xf numFmtId="0" fontId="22" fillId="0" borderId="0" xfId="0" applyFont="1" applyAlignment="1">
      <alignment horizontal="center"/>
    </xf>
    <xf numFmtId="0" fontId="36" fillId="3" borderId="0" xfId="0" applyFont="1" applyFill="1" applyAlignment="1">
      <alignment horizontal="left" vertical="top" wrapText="1"/>
    </xf>
    <xf numFmtId="0" fontId="27" fillId="0" borderId="0" xfId="0" applyFont="1" applyAlignment="1">
      <alignment horizontal="center" vertical="center"/>
    </xf>
    <xf numFmtId="165" fontId="29" fillId="0" borderId="0" xfId="1" applyNumberFormat="1" applyFont="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165" fontId="4" fillId="0" borderId="0" xfId="1" applyNumberFormat="1" applyFont="1" applyAlignment="1">
      <alignment horizontal="center" vertical="center"/>
    </xf>
    <xf numFmtId="0" fontId="17" fillId="7" borderId="5"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7" fillId="7" borderId="1" xfId="0" applyFont="1" applyFill="1" applyBorder="1" applyAlignment="1">
      <alignment horizontal="center" vertical="center"/>
    </xf>
    <xf numFmtId="0" fontId="17" fillId="7" borderId="19" xfId="0" applyFont="1" applyFill="1" applyBorder="1" applyAlignment="1">
      <alignment horizontal="center" vertical="center"/>
    </xf>
    <xf numFmtId="165" fontId="29" fillId="0" borderId="0" xfId="2" applyNumberFormat="1" applyFont="1" applyAlignment="1">
      <alignment horizontal="center" vertical="center"/>
    </xf>
    <xf numFmtId="165" fontId="30" fillId="0" borderId="0" xfId="2" applyNumberFormat="1" applyFont="1" applyAlignment="1">
      <alignment horizontal="center" vertical="center"/>
    </xf>
    <xf numFmtId="165" fontId="31" fillId="0" borderId="0" xfId="2" applyNumberFormat="1" applyFont="1" applyAlignment="1">
      <alignment horizontal="center" vertical="center"/>
    </xf>
    <xf numFmtId="165" fontId="31" fillId="0" borderId="0" xfId="1" applyNumberFormat="1" applyFont="1" applyAlignment="1">
      <alignment horizontal="center" vertical="center"/>
    </xf>
    <xf numFmtId="165" fontId="30" fillId="0" borderId="0" xfId="1" applyNumberFormat="1" applyFont="1" applyAlignment="1">
      <alignment horizontal="center" vertical="center"/>
    </xf>
    <xf numFmtId="0" fontId="3" fillId="0" borderId="0" xfId="0" applyFont="1" applyAlignment="1">
      <alignment horizontal="center"/>
    </xf>
    <xf numFmtId="0" fontId="27" fillId="0" borderId="0" xfId="0" applyFont="1" applyAlignment="1">
      <alignment horizontal="center"/>
    </xf>
  </cellXfs>
  <cellStyles count="5">
    <cellStyle name="Comma" xfId="2" builtinId="3"/>
    <cellStyle name="Comma [0]" xfId="4" builtinId="6"/>
    <cellStyle name="Comma_pddk Juli Ok" xfId="1"/>
    <cellStyle name="Normal" xfId="0" builtinId="0"/>
    <cellStyle name="Percent" xfId="3"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68034</xdr:colOff>
      <xdr:row>8</xdr:row>
      <xdr:rowOff>367391</xdr:rowOff>
    </xdr:from>
    <xdr:to>
      <xdr:col>10</xdr:col>
      <xdr:colOff>411441</xdr:colOff>
      <xdr:row>43</xdr:row>
      <xdr:rowOff>63500</xdr:rowOff>
    </xdr:to>
    <xdr:pic>
      <xdr:nvPicPr>
        <xdr:cNvPr id="2" name="Picture 2" descr="Description: front admin software"/>
        <xdr:cNvPicPr>
          <a:picLocks noChangeAspect="1" noChangeArrowheads="1"/>
        </xdr:cNvPicPr>
      </xdr:nvPicPr>
      <xdr:blipFill>
        <a:blip xmlns:r="http://schemas.openxmlformats.org/officeDocument/2006/relationships" r:embed="rId1" cstate="print">
          <a:clrChange>
            <a:clrFrom>
              <a:srgbClr val="336699"/>
            </a:clrFrom>
            <a:clrTo>
              <a:srgbClr val="336699">
                <a:alpha val="0"/>
              </a:srgbClr>
            </a:clrTo>
          </a:clrChange>
          <a:extLst>
            <a:ext uri="{28A0092B-C50C-407E-A947-70E740481C1C}">
              <a14:useLocalDpi xmlns:a14="http://schemas.microsoft.com/office/drawing/2010/main" val="0"/>
            </a:ext>
          </a:extLst>
        </a:blip>
        <a:srcRect/>
        <a:stretch>
          <a:fillRect/>
        </a:stretch>
      </xdr:blipFill>
      <xdr:spPr bwMode="ltGray">
        <a:xfrm>
          <a:off x="671284" y="3145516"/>
          <a:ext cx="5772657" cy="6839859"/>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9</xdr:col>
      <xdr:colOff>568784</xdr:colOff>
      <xdr:row>8</xdr:row>
      <xdr:rowOff>344263</xdr:rowOff>
    </xdr:from>
    <xdr:to>
      <xdr:col>10</xdr:col>
      <xdr:colOff>474618</xdr:colOff>
      <xdr:row>10</xdr:row>
      <xdr:rowOff>353785</xdr:rowOff>
    </xdr:to>
    <xdr:grpSp>
      <xdr:nvGrpSpPr>
        <xdr:cNvPr id="10" name="Group 9"/>
        <xdr:cNvGrpSpPr/>
      </xdr:nvGrpSpPr>
      <xdr:grpSpPr>
        <a:xfrm>
          <a:off x="5998034" y="2662013"/>
          <a:ext cx="509084" cy="771522"/>
          <a:chOff x="5889177" y="3433084"/>
          <a:chExt cx="518155" cy="825951"/>
        </a:xfrm>
      </xdr:grpSpPr>
      <xdr:sp macro="" textlink="">
        <xdr:nvSpPr>
          <xdr:cNvPr id="11" name="Rectangle 10"/>
          <xdr:cNvSpPr>
            <a:spLocks noChangeArrowheads="1"/>
          </xdr:cNvSpPr>
        </xdr:nvSpPr>
        <xdr:spPr bwMode="ltGray">
          <a:xfrm flipH="1" flipV="1">
            <a:off x="6164036" y="3814083"/>
            <a:ext cx="181610" cy="241298"/>
          </a:xfrm>
          <a:prstGeom prst="rect">
            <a:avLst/>
          </a:prstGeom>
          <a:gradFill rotWithShape="0">
            <a:gsLst>
              <a:gs pos="0">
                <a:srgbClr val="000000"/>
              </a:gs>
              <a:gs pos="100000">
                <a:srgbClr val="FFFF00"/>
              </a:gs>
            </a:gsLst>
            <a:lin ang="0" scaled="1"/>
          </a:gra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grpSp>
        <xdr:nvGrpSpPr>
          <xdr:cNvPr id="12" name="Group 1"/>
          <xdr:cNvGrpSpPr/>
        </xdr:nvGrpSpPr>
        <xdr:grpSpPr>
          <a:xfrm>
            <a:off x="5889177" y="3433084"/>
            <a:ext cx="518155" cy="825951"/>
            <a:chOff x="5889177" y="3433084"/>
            <a:chExt cx="518155" cy="825951"/>
          </a:xfrm>
        </xdr:grpSpPr>
        <xdr:sp macro="" textlink="">
          <xdr:nvSpPr>
            <xdr:cNvPr id="13" name="Rectangle 12"/>
            <xdr:cNvSpPr>
              <a:spLocks noChangeArrowheads="1"/>
            </xdr:cNvSpPr>
          </xdr:nvSpPr>
          <xdr:spPr bwMode="ltGray">
            <a:xfrm flipH="1" flipV="1">
              <a:off x="5889177" y="3433084"/>
              <a:ext cx="306070" cy="241298"/>
            </a:xfrm>
            <a:prstGeom prst="rect">
              <a:avLst/>
            </a:prstGeom>
            <a:solidFill>
              <a:srgbClr val="FFFF00"/>
            </a:soli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sp macro="" textlink="">
          <xdr:nvSpPr>
            <xdr:cNvPr id="14" name="Rectangle 13"/>
            <xdr:cNvSpPr>
              <a:spLocks noChangeArrowheads="1"/>
            </xdr:cNvSpPr>
          </xdr:nvSpPr>
          <xdr:spPr bwMode="ltGray">
            <a:xfrm flipH="1" flipV="1">
              <a:off x="5980340" y="3542606"/>
              <a:ext cx="393246" cy="290737"/>
            </a:xfrm>
            <a:prstGeom prst="rect">
              <a:avLst/>
            </a:prstGeom>
            <a:gradFill rotWithShape="0">
              <a:gsLst>
                <a:gs pos="0">
                  <a:srgbClr val="FF0000"/>
                </a:gs>
                <a:gs pos="100000">
                  <a:srgbClr val="000000"/>
                </a:gs>
              </a:gsLst>
              <a:lin ang="0" scaled="1"/>
            </a:gra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sp macro="" textlink="">
          <xdr:nvSpPr>
            <xdr:cNvPr id="15" name="Rectangle 14"/>
            <xdr:cNvSpPr>
              <a:spLocks noChangeArrowheads="1"/>
            </xdr:cNvSpPr>
          </xdr:nvSpPr>
          <xdr:spPr bwMode="ltGray">
            <a:xfrm flipH="1" flipV="1">
              <a:off x="6260647" y="3955597"/>
              <a:ext cx="146685" cy="303438"/>
            </a:xfrm>
            <a:prstGeom prst="rect">
              <a:avLst/>
            </a:prstGeom>
            <a:gradFill rotWithShape="0">
              <a:gsLst>
                <a:gs pos="0">
                  <a:srgbClr val="000000"/>
                </a:gs>
                <a:gs pos="100000">
                  <a:srgbClr val="A886E0"/>
                </a:gs>
              </a:gsLst>
              <a:lin ang="0" scaled="1"/>
            </a:gra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grpSp>
    </xdr:grpSp>
    <xdr:clientData/>
  </xdr:twoCellAnchor>
  <xdr:twoCellAnchor>
    <xdr:from>
      <xdr:col>0</xdr:col>
      <xdr:colOff>585107</xdr:colOff>
      <xdr:row>39</xdr:row>
      <xdr:rowOff>111124</xdr:rowOff>
    </xdr:from>
    <xdr:to>
      <xdr:col>1</xdr:col>
      <xdr:colOff>490941</xdr:colOff>
      <xdr:row>45</xdr:row>
      <xdr:rowOff>52611</xdr:rowOff>
    </xdr:to>
    <xdr:grpSp>
      <xdr:nvGrpSpPr>
        <xdr:cNvPr id="19" name="Group 18"/>
        <xdr:cNvGrpSpPr/>
      </xdr:nvGrpSpPr>
      <xdr:grpSpPr>
        <a:xfrm rot="10800000">
          <a:off x="585107" y="8874124"/>
          <a:ext cx="509084" cy="989237"/>
          <a:chOff x="5889177" y="3433084"/>
          <a:chExt cx="518155" cy="825951"/>
        </a:xfrm>
      </xdr:grpSpPr>
      <xdr:sp macro="" textlink="">
        <xdr:nvSpPr>
          <xdr:cNvPr id="20" name="Rectangle 19"/>
          <xdr:cNvSpPr>
            <a:spLocks noChangeArrowheads="1"/>
          </xdr:cNvSpPr>
        </xdr:nvSpPr>
        <xdr:spPr bwMode="ltGray">
          <a:xfrm flipH="1" flipV="1">
            <a:off x="6164036" y="3814083"/>
            <a:ext cx="181610" cy="241298"/>
          </a:xfrm>
          <a:prstGeom prst="rect">
            <a:avLst/>
          </a:prstGeom>
          <a:gradFill rotWithShape="0">
            <a:gsLst>
              <a:gs pos="0">
                <a:srgbClr val="000000"/>
              </a:gs>
              <a:gs pos="100000">
                <a:srgbClr val="FFFF00"/>
              </a:gs>
            </a:gsLst>
            <a:lin ang="0" scaled="1"/>
          </a:gra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grpSp>
        <xdr:nvGrpSpPr>
          <xdr:cNvPr id="21" name="Group 39"/>
          <xdr:cNvGrpSpPr/>
        </xdr:nvGrpSpPr>
        <xdr:grpSpPr>
          <a:xfrm>
            <a:off x="5889177" y="3433084"/>
            <a:ext cx="518155" cy="825951"/>
            <a:chOff x="5889177" y="3433084"/>
            <a:chExt cx="518155" cy="825951"/>
          </a:xfrm>
        </xdr:grpSpPr>
        <xdr:sp macro="" textlink="">
          <xdr:nvSpPr>
            <xdr:cNvPr id="22" name="Rectangle 21"/>
            <xdr:cNvSpPr>
              <a:spLocks noChangeArrowheads="1"/>
            </xdr:cNvSpPr>
          </xdr:nvSpPr>
          <xdr:spPr bwMode="ltGray">
            <a:xfrm flipH="1" flipV="1">
              <a:off x="5889177" y="3433084"/>
              <a:ext cx="306070" cy="241298"/>
            </a:xfrm>
            <a:prstGeom prst="rect">
              <a:avLst/>
            </a:prstGeom>
            <a:solidFill>
              <a:srgbClr val="FFFF00"/>
            </a:soli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sp macro="" textlink="">
          <xdr:nvSpPr>
            <xdr:cNvPr id="23" name="Rectangle 22"/>
            <xdr:cNvSpPr>
              <a:spLocks noChangeArrowheads="1"/>
            </xdr:cNvSpPr>
          </xdr:nvSpPr>
          <xdr:spPr bwMode="ltGray">
            <a:xfrm flipH="1" flipV="1">
              <a:off x="5980340" y="3525611"/>
              <a:ext cx="393246" cy="290737"/>
            </a:xfrm>
            <a:prstGeom prst="rect">
              <a:avLst/>
            </a:prstGeom>
            <a:gradFill rotWithShape="0">
              <a:gsLst>
                <a:gs pos="0">
                  <a:srgbClr val="FF0000"/>
                </a:gs>
                <a:gs pos="100000">
                  <a:srgbClr val="000000"/>
                </a:gs>
              </a:gsLst>
              <a:lin ang="0" scaled="1"/>
            </a:gra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sp macro="" textlink="">
          <xdr:nvSpPr>
            <xdr:cNvPr id="24" name="Rectangle 23"/>
            <xdr:cNvSpPr>
              <a:spLocks noChangeArrowheads="1"/>
            </xdr:cNvSpPr>
          </xdr:nvSpPr>
          <xdr:spPr bwMode="ltGray">
            <a:xfrm flipH="1" flipV="1">
              <a:off x="6260647" y="3955597"/>
              <a:ext cx="146685" cy="303438"/>
            </a:xfrm>
            <a:prstGeom prst="rect">
              <a:avLst/>
            </a:prstGeom>
            <a:gradFill rotWithShape="0">
              <a:gsLst>
                <a:gs pos="0">
                  <a:srgbClr val="000000"/>
                </a:gs>
                <a:gs pos="100000">
                  <a:srgbClr val="A886E0"/>
                </a:gs>
              </a:gsLst>
              <a:lin ang="0" scaled="1"/>
            </a:gradFill>
            <a:ln>
              <a:noFill/>
            </a:ln>
            <a:effectLst/>
            <a:extLst>
              <a:ext uri="{91240B29-F687-4F45-9708-019B960494DF}">
                <a14:hiddenLine xmlns:a14="http://schemas.microsoft.com/office/drawing/2010/main" w="9525">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000514"/>
                    </a:outerShdw>
                  </a:effectLst>
                </a14:hiddenEffects>
              </a:ext>
            </a:extLst>
          </xdr:spPr>
          <xdr:txBody>
            <a:bodyPr rot="10800000" vert="horz" wrap="square" lIns="89599" tIns="44798" rIns="89599" bIns="44798" anchor="ctr" anchorCtr="0" upright="1">
              <a:noAutofit/>
            </a:bodyPr>
            <a:lstStyle/>
            <a:p>
              <a:pPr marL="0" marR="0" algn="ctr">
                <a:spcBef>
                  <a:spcPts val="0"/>
                </a:spcBef>
                <a:spcAft>
                  <a:spcPts val="0"/>
                </a:spcAft>
              </a:pPr>
              <a:r>
                <a:rPr lang="en-GB" sz="2350">
                  <a:solidFill>
                    <a:srgbClr val="00FFCC"/>
                  </a:solidFill>
                  <a:effectLst>
                    <a:outerShdw blurRad="50800" dist="38100" dir="2700000" algn="tl">
                      <a:srgbClr val="000000">
                        <a:alpha val="40000"/>
                      </a:srgbClr>
                    </a:outerShdw>
                  </a:effectLst>
                  <a:latin typeface="Tahoma"/>
                  <a:ea typeface="Times New Roman"/>
                </a:rPr>
                <a:t> </a:t>
              </a:r>
              <a:endParaRPr lang="en-US" sz="1200">
                <a:effectLst/>
                <a:latin typeface="Times New Roman"/>
                <a:ea typeface="Times New Roman"/>
              </a:endParaRPr>
            </a:p>
          </xdr:txBody>
        </xdr:sp>
      </xdr:grpSp>
    </xdr:grpSp>
    <xdr:clientData/>
  </xdr:twoCellAnchor>
  <xdr:twoCellAnchor editAs="oneCell">
    <xdr:from>
      <xdr:col>4</xdr:col>
      <xdr:colOff>206375</xdr:colOff>
      <xdr:row>9</xdr:row>
      <xdr:rowOff>174626</xdr:rowOff>
    </xdr:from>
    <xdr:to>
      <xdr:col>9</xdr:col>
      <xdr:colOff>520066</xdr:colOff>
      <xdr:row>15</xdr:row>
      <xdr:rowOff>142875</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9375" y="3333751"/>
          <a:ext cx="3329941" cy="1603374"/>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4</xdr:col>
      <xdr:colOff>190506</xdr:colOff>
      <xdr:row>16</xdr:row>
      <xdr:rowOff>174635</xdr:rowOff>
    </xdr:from>
    <xdr:to>
      <xdr:col>10</xdr:col>
      <xdr:colOff>371006</xdr:colOff>
      <xdr:row>25</xdr:row>
      <xdr:rowOff>110927</xdr:rowOff>
    </xdr:to>
    <xdr:pic>
      <xdr:nvPicPr>
        <xdr:cNvPr id="16" name="Picture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3506" y="5222885"/>
          <a:ext cx="3800000" cy="1666667"/>
        </a:xfrm>
        <a:prstGeom prst="rect">
          <a:avLst/>
        </a:prstGeom>
      </xdr:spPr>
    </xdr:pic>
    <xdr:clientData/>
  </xdr:twoCellAnchor>
  <xdr:twoCellAnchor editAs="oneCell">
    <xdr:from>
      <xdr:col>4</xdr:col>
      <xdr:colOff>305500</xdr:colOff>
      <xdr:row>26</xdr:row>
      <xdr:rowOff>146750</xdr:rowOff>
    </xdr:from>
    <xdr:to>
      <xdr:col>10</xdr:col>
      <xdr:colOff>347700</xdr:colOff>
      <xdr:row>41</xdr:row>
      <xdr:rowOff>142875</xdr:rowOff>
    </xdr:to>
    <xdr:pic>
      <xdr:nvPicPr>
        <xdr:cNvPr id="28" name="Picture 2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718500" y="7100000"/>
          <a:ext cx="3661700" cy="2615500"/>
        </a:xfrm>
        <a:prstGeom prst="rect">
          <a:avLst/>
        </a:prstGeom>
      </xdr:spPr>
    </xdr:pic>
    <xdr:clientData/>
  </xdr:twoCellAnchor>
  <xdr:twoCellAnchor>
    <xdr:from>
      <xdr:col>3</xdr:col>
      <xdr:colOff>587499</xdr:colOff>
      <xdr:row>22</xdr:row>
      <xdr:rowOff>82092</xdr:rowOff>
    </xdr:from>
    <xdr:to>
      <xdr:col>6</xdr:col>
      <xdr:colOff>152813</xdr:colOff>
      <xdr:row>27</xdr:row>
      <xdr:rowOff>161137</xdr:rowOff>
    </xdr:to>
    <xdr:pic>
      <xdr:nvPicPr>
        <xdr:cNvPr id="4" name="Picture 13" descr="Description: KTP SIAK2"/>
        <xdr:cNvPicPr>
          <a:picLocks noChangeAspect="1" noChangeArrowheads="1"/>
        </xdr:cNvPicPr>
      </xdr:nvPicPr>
      <xdr:blipFill>
        <a:blip xmlns:r="http://schemas.openxmlformats.org/officeDocument/2006/relationships" r:embed="rId5" cstate="print">
          <a:lum bright="-2000" contrast="40000"/>
          <a:extLst>
            <a:ext uri="{28A0092B-C50C-407E-A947-70E740481C1C}">
              <a14:useLocalDpi xmlns:a14="http://schemas.microsoft.com/office/drawing/2010/main" val="0"/>
            </a:ext>
          </a:extLst>
        </a:blip>
        <a:srcRect/>
        <a:stretch>
          <a:fillRect/>
        </a:stretch>
      </xdr:blipFill>
      <xdr:spPr bwMode="auto">
        <a:xfrm rot="20403234">
          <a:off x="2397249" y="6336842"/>
          <a:ext cx="1375064" cy="952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15869</xdr:colOff>
      <xdr:row>0</xdr:row>
      <xdr:rowOff>269871</xdr:rowOff>
    </xdr:from>
    <xdr:to>
      <xdr:col>10</xdr:col>
      <xdr:colOff>421302</xdr:colOff>
      <xdr:row>2</xdr:row>
      <xdr:rowOff>216372</xdr:rowOff>
    </xdr:to>
    <xdr:pic>
      <xdr:nvPicPr>
        <xdr:cNvPr id="29" name="Picture 28" descr="https://berkhidmat.dumaikota.go.id/assets/images/logo/logo-sm-light.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32119" y="269871"/>
          <a:ext cx="3421683" cy="565626"/>
        </a:xfrm>
        <a:prstGeom prst="rect">
          <a:avLst/>
        </a:prstGeom>
        <a:noFill/>
        <a:ln>
          <a:noFill/>
        </a:ln>
      </xdr:spPr>
    </xdr:pic>
    <xdr:clientData/>
  </xdr:twoCellAnchor>
  <xdr:twoCellAnchor editAs="oneCell">
    <xdr:from>
      <xdr:col>1</xdr:col>
      <xdr:colOff>460375</xdr:colOff>
      <xdr:row>46</xdr:row>
      <xdr:rowOff>0</xdr:rowOff>
    </xdr:from>
    <xdr:to>
      <xdr:col>2</xdr:col>
      <xdr:colOff>181691</xdr:colOff>
      <xdr:row>46</xdr:row>
      <xdr:rowOff>329704</xdr:rowOff>
    </xdr:to>
    <xdr:pic>
      <xdr:nvPicPr>
        <xdr:cNvPr id="30" name="Picture 29"/>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63625" y="10382250"/>
          <a:ext cx="324566" cy="329704"/>
        </a:xfrm>
        <a:prstGeom prst="rect">
          <a:avLst/>
        </a:prstGeom>
      </xdr:spPr>
    </xdr:pic>
    <xdr:clientData/>
  </xdr:twoCellAnchor>
  <xdr:twoCellAnchor editAs="oneCell">
    <xdr:from>
      <xdr:col>1</xdr:col>
      <xdr:colOff>31750</xdr:colOff>
      <xdr:row>47</xdr:row>
      <xdr:rowOff>15875</xdr:rowOff>
    </xdr:from>
    <xdr:to>
      <xdr:col>1</xdr:col>
      <xdr:colOff>445696</xdr:colOff>
      <xdr:row>49</xdr:row>
      <xdr:rowOff>113170</xdr:rowOff>
    </xdr:to>
    <xdr:pic>
      <xdr:nvPicPr>
        <xdr:cNvPr id="32" name="Picture 31"/>
        <xdr:cNvPicPr/>
      </xdr:nvPicPr>
      <xdr:blipFill>
        <a:blip xmlns:r="http://schemas.openxmlformats.org/officeDocument/2006/relationships" r:embed="rId8"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35000" y="10779125"/>
          <a:ext cx="413946" cy="414795"/>
        </a:xfrm>
        <a:prstGeom prst="rect">
          <a:avLst/>
        </a:prstGeom>
      </xdr:spPr>
    </xdr:pic>
    <xdr:clientData/>
  </xdr:twoCellAnchor>
  <xdr:twoCellAnchor>
    <xdr:from>
      <xdr:col>4</xdr:col>
      <xdr:colOff>367467</xdr:colOff>
      <xdr:row>46</xdr:row>
      <xdr:rowOff>11963</xdr:rowOff>
    </xdr:from>
    <xdr:to>
      <xdr:col>6</xdr:col>
      <xdr:colOff>601704</xdr:colOff>
      <xdr:row>46</xdr:row>
      <xdr:rowOff>365816</xdr:rowOff>
    </xdr:to>
    <xdr:sp macro="" textlink="">
      <xdr:nvSpPr>
        <xdr:cNvPr id="33" name="Rectangle 32"/>
        <xdr:cNvSpPr>
          <a:spLocks noChangeArrowheads="1"/>
        </xdr:cNvSpPr>
      </xdr:nvSpPr>
      <xdr:spPr bwMode="auto">
        <a:xfrm>
          <a:off x="2780467" y="10394213"/>
          <a:ext cx="1440737" cy="353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1000"/>
            </a:spcAft>
          </a:pPr>
          <a:r>
            <a:rPr lang="id-ID" sz="1200">
              <a:effectLst/>
              <a:latin typeface="Bahnschrift SemiBold" pitchFamily="34" charset="0"/>
              <a:ea typeface="Adobe Gothic Std B"/>
              <a:cs typeface="Times New Roman"/>
            </a:rPr>
            <a:t>disdukcapil_duma</a:t>
          </a:r>
          <a:r>
            <a:rPr lang="en-US" sz="1050">
              <a:effectLst/>
              <a:latin typeface="Bahnschrift SemiBold" pitchFamily="34" charset="0"/>
              <a:ea typeface="Adobe Gothic Std B"/>
              <a:cs typeface="Times New Roman"/>
            </a:rPr>
            <a:t>i</a:t>
          </a:r>
          <a:endParaRPr lang="en-ID" sz="1050">
            <a:effectLst/>
            <a:latin typeface="Bahnschrift SemiBold" pitchFamily="34" charset="0"/>
            <a:ea typeface="Calibri"/>
            <a:cs typeface="Times New Roman"/>
          </a:endParaRPr>
        </a:p>
      </xdr:txBody>
    </xdr:sp>
    <xdr:clientData/>
  </xdr:twoCellAnchor>
  <xdr:twoCellAnchor>
    <xdr:from>
      <xdr:col>7</xdr:col>
      <xdr:colOff>393571</xdr:colOff>
      <xdr:row>45</xdr:row>
      <xdr:rowOff>280304</xdr:rowOff>
    </xdr:from>
    <xdr:to>
      <xdr:col>9</xdr:col>
      <xdr:colOff>460288</xdr:colOff>
      <xdr:row>46</xdr:row>
      <xdr:rowOff>293400</xdr:rowOff>
    </xdr:to>
    <xdr:sp macro="" textlink="">
      <xdr:nvSpPr>
        <xdr:cNvPr id="34" name="Rectangle 33"/>
        <xdr:cNvSpPr>
          <a:spLocks noChangeArrowheads="1"/>
        </xdr:cNvSpPr>
      </xdr:nvSpPr>
      <xdr:spPr bwMode="auto">
        <a:xfrm>
          <a:off x="4616321" y="10376804"/>
          <a:ext cx="1273217" cy="2988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1000"/>
            </a:spcAft>
          </a:pPr>
          <a:r>
            <a:rPr lang="id-ID" sz="1200">
              <a:effectLst/>
              <a:latin typeface="Bahnschrift SemiBold" pitchFamily="34" charset="0"/>
              <a:ea typeface="Adobe Gothic Std B"/>
              <a:cs typeface="Times New Roman"/>
            </a:rPr>
            <a:t>0882 7959 5190</a:t>
          </a:r>
          <a:endParaRPr lang="en-ID" sz="1200">
            <a:effectLst/>
            <a:latin typeface="Bahnschrift SemiBold" pitchFamily="34" charset="0"/>
            <a:ea typeface="Calibri"/>
            <a:cs typeface="Times New Roman"/>
          </a:endParaRPr>
        </a:p>
      </xdr:txBody>
    </xdr:sp>
    <xdr:clientData/>
  </xdr:twoCellAnchor>
  <xdr:twoCellAnchor>
    <xdr:from>
      <xdr:col>2</xdr:col>
      <xdr:colOff>190500</xdr:colOff>
      <xdr:row>46</xdr:row>
      <xdr:rowOff>26555</xdr:rowOff>
    </xdr:from>
    <xdr:to>
      <xdr:col>4</xdr:col>
      <xdr:colOff>30454</xdr:colOff>
      <xdr:row>46</xdr:row>
      <xdr:rowOff>288832</xdr:rowOff>
    </xdr:to>
    <xdr:sp macro="" textlink="">
      <xdr:nvSpPr>
        <xdr:cNvPr id="35" name="Rectangle 34"/>
        <xdr:cNvSpPr>
          <a:spLocks noChangeArrowheads="1"/>
        </xdr:cNvSpPr>
      </xdr:nvSpPr>
      <xdr:spPr bwMode="auto">
        <a:xfrm>
          <a:off x="1397000" y="10408805"/>
          <a:ext cx="1046454" cy="262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15000"/>
            </a:lnSpc>
            <a:spcAft>
              <a:spcPts val="1000"/>
            </a:spcAft>
          </a:pPr>
          <a:r>
            <a:rPr lang="id-ID" sz="1200">
              <a:effectLst/>
              <a:latin typeface="Bahnschrift SemiBold" pitchFamily="34" charset="0"/>
              <a:ea typeface="Adobe Gothic Std B"/>
              <a:cs typeface="Times New Roman"/>
            </a:rPr>
            <a:t>0765 36940</a:t>
          </a:r>
          <a:endParaRPr lang="en-ID" sz="1200">
            <a:effectLst/>
            <a:latin typeface="Bahnschrift SemiBold" pitchFamily="34" charset="0"/>
            <a:ea typeface="Calibri"/>
            <a:cs typeface="Times New Roman"/>
          </a:endParaRPr>
        </a:p>
      </xdr:txBody>
    </xdr:sp>
    <xdr:clientData/>
  </xdr:twoCellAnchor>
  <xdr:twoCellAnchor>
    <xdr:from>
      <xdr:col>1</xdr:col>
      <xdr:colOff>555625</xdr:colOff>
      <xdr:row>47</xdr:row>
      <xdr:rowOff>30620</xdr:rowOff>
    </xdr:from>
    <xdr:to>
      <xdr:col>10</xdr:col>
      <xdr:colOff>63500</xdr:colOff>
      <xdr:row>49</xdr:row>
      <xdr:rowOff>63500</xdr:rowOff>
    </xdr:to>
    <xdr:sp macro="" textlink="">
      <xdr:nvSpPr>
        <xdr:cNvPr id="36" name="Rectangle 35"/>
        <xdr:cNvSpPr>
          <a:spLocks noChangeArrowheads="1"/>
        </xdr:cNvSpPr>
      </xdr:nvSpPr>
      <xdr:spPr bwMode="auto">
        <a:xfrm>
          <a:off x="1158875" y="10793870"/>
          <a:ext cx="4937125" cy="35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lnSpc>
              <a:spcPct val="115000"/>
            </a:lnSpc>
            <a:spcAft>
              <a:spcPts val="1000"/>
            </a:spcAft>
          </a:pPr>
          <a:r>
            <a:rPr lang="id-ID" sz="1400">
              <a:effectLst/>
              <a:latin typeface="Bahnschrift SemiBold" pitchFamily="34" charset="0"/>
              <a:ea typeface="Adobe Gothic Std B"/>
              <a:cs typeface="Times New Roman"/>
            </a:rPr>
            <a:t>Dinas Kependudukan Dan Pencatatan Sipil Kota Dumai</a:t>
          </a:r>
          <a:endParaRPr lang="en-ID" sz="1400">
            <a:effectLst/>
            <a:latin typeface="Bahnschrift SemiBold" pitchFamily="34" charset="0"/>
            <a:ea typeface="Calibri"/>
            <a:cs typeface="Times New Roman"/>
          </a:endParaRPr>
        </a:p>
      </xdr:txBody>
    </xdr:sp>
    <xdr:clientData/>
  </xdr:twoCellAnchor>
  <xdr:twoCellAnchor editAs="oneCell">
    <xdr:from>
      <xdr:col>4</xdr:col>
      <xdr:colOff>49566</xdr:colOff>
      <xdr:row>45</xdr:row>
      <xdr:rowOff>262841</xdr:rowOff>
    </xdr:from>
    <xdr:to>
      <xdr:col>4</xdr:col>
      <xdr:colOff>403185</xdr:colOff>
      <xdr:row>46</xdr:row>
      <xdr:rowOff>319991</xdr:rowOff>
    </xdr:to>
    <xdr:pic>
      <xdr:nvPicPr>
        <xdr:cNvPr id="37" name="Picture 36"/>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462566" y="10359341"/>
          <a:ext cx="353619" cy="342900"/>
        </a:xfrm>
        <a:prstGeom prst="rect">
          <a:avLst/>
        </a:prstGeom>
      </xdr:spPr>
    </xdr:pic>
    <xdr:clientData/>
  </xdr:twoCellAnchor>
  <xdr:twoCellAnchor editAs="oneCell">
    <xdr:from>
      <xdr:col>6</xdr:col>
      <xdr:colOff>589127</xdr:colOff>
      <xdr:row>45</xdr:row>
      <xdr:rowOff>238125</xdr:rowOff>
    </xdr:from>
    <xdr:to>
      <xdr:col>7</xdr:col>
      <xdr:colOff>394999</xdr:colOff>
      <xdr:row>46</xdr:row>
      <xdr:rowOff>357644</xdr:rowOff>
    </xdr:to>
    <xdr:pic>
      <xdr:nvPicPr>
        <xdr:cNvPr id="38" name="Picture 37"/>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208627" y="10334625"/>
          <a:ext cx="409122" cy="405269"/>
        </a:xfrm>
        <a:prstGeom prst="rect">
          <a:avLst/>
        </a:prstGeom>
      </xdr:spPr>
    </xdr:pic>
    <xdr:clientData/>
  </xdr:twoCellAnchor>
  <xdr:twoCellAnchor editAs="oneCell">
    <xdr:from>
      <xdr:col>0</xdr:col>
      <xdr:colOff>15875</xdr:colOff>
      <xdr:row>1</xdr:row>
      <xdr:rowOff>15875</xdr:rowOff>
    </xdr:from>
    <xdr:to>
      <xdr:col>3</xdr:col>
      <xdr:colOff>532534</xdr:colOff>
      <xdr:row>2</xdr:row>
      <xdr:rowOff>138545</xdr:rowOff>
    </xdr:to>
    <xdr:pic>
      <xdr:nvPicPr>
        <xdr:cNvPr id="39" name="Picture 38"/>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5875" y="285750"/>
          <a:ext cx="2326409" cy="471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52949</xdr:colOff>
      <xdr:row>1</xdr:row>
      <xdr:rowOff>84687</xdr:rowOff>
    </xdr:from>
    <xdr:to>
      <xdr:col>1</xdr:col>
      <xdr:colOff>476104</xdr:colOff>
      <xdr:row>7</xdr:row>
      <xdr:rowOff>36794</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49" y="243437"/>
          <a:ext cx="1428572" cy="2142857"/>
        </a:xfrm>
        <a:prstGeom prst="ellipse">
          <a:avLst/>
        </a:prstGeom>
        <a:ln>
          <a:noFill/>
        </a:ln>
        <a:effectLst>
          <a:softEdge rad="1125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7"/>
  <sheetViews>
    <sheetView zoomScale="60" zoomScaleNormal="60" workbookViewId="0">
      <selection activeCell="AK27" sqref="AK27"/>
    </sheetView>
  </sheetViews>
  <sheetFormatPr defaultRowHeight="12.75"/>
  <sheetData>
    <row r="1" spans="1:11" ht="21">
      <c r="A1" s="3"/>
      <c r="B1" s="4"/>
      <c r="C1" s="3"/>
      <c r="D1" s="3"/>
      <c r="E1" s="3"/>
      <c r="F1" s="3"/>
      <c r="G1" s="3"/>
      <c r="H1" s="3"/>
      <c r="I1" s="3"/>
      <c r="J1" s="3"/>
      <c r="K1" s="3"/>
    </row>
    <row r="2" spans="1:11" ht="27">
      <c r="A2" s="3"/>
      <c r="B2" s="235"/>
      <c r="C2" s="235"/>
      <c r="D2" s="235"/>
      <c r="E2" s="235"/>
      <c r="F2" s="235"/>
      <c r="G2" s="235"/>
      <c r="H2" s="235"/>
      <c r="I2" s="235"/>
      <c r="J2" s="235"/>
      <c r="K2" s="235"/>
    </row>
    <row r="3" spans="1:11" ht="25.5">
      <c r="A3" s="3"/>
      <c r="B3" s="236"/>
      <c r="C3" s="236"/>
      <c r="D3" s="236"/>
      <c r="E3" s="236"/>
      <c r="F3" s="236"/>
      <c r="G3" s="236"/>
      <c r="H3" s="236"/>
      <c r="I3" s="236"/>
      <c r="J3" s="236"/>
      <c r="K3" s="236"/>
    </row>
    <row r="4" spans="1:11" ht="15.75">
      <c r="A4" s="3"/>
      <c r="B4" s="5"/>
      <c r="C4" s="3"/>
      <c r="D4" s="3"/>
      <c r="E4" s="3"/>
      <c r="F4" s="3"/>
      <c r="G4" s="3"/>
      <c r="H4" s="3"/>
      <c r="I4" s="3"/>
      <c r="J4" s="3"/>
      <c r="K4" s="3"/>
    </row>
    <row r="5" spans="1:11" ht="15.75">
      <c r="A5" s="3"/>
      <c r="B5" s="5"/>
      <c r="C5" s="3"/>
      <c r="D5" s="3"/>
      <c r="E5" s="3"/>
      <c r="F5" s="3"/>
      <c r="G5" s="3"/>
      <c r="H5" s="3"/>
      <c r="I5" s="3"/>
      <c r="J5" s="3"/>
      <c r="K5" s="3"/>
    </row>
    <row r="6" spans="1:11" ht="13.5">
      <c r="A6" s="3"/>
      <c r="B6" s="6"/>
      <c r="C6" s="3"/>
      <c r="D6" s="3"/>
      <c r="E6" s="3"/>
      <c r="F6" s="3"/>
      <c r="G6" s="3"/>
      <c r="H6" s="3"/>
      <c r="I6" s="3"/>
      <c r="J6" s="3"/>
      <c r="K6" s="3"/>
    </row>
    <row r="7" spans="1:11" ht="33.75">
      <c r="A7" s="237" t="s">
        <v>116</v>
      </c>
      <c r="B7" s="237"/>
      <c r="C7" s="237"/>
      <c r="D7" s="237"/>
      <c r="E7" s="237"/>
      <c r="F7" s="237"/>
      <c r="G7" s="237"/>
      <c r="H7" s="237"/>
      <c r="I7" s="237"/>
      <c r="J7" s="237"/>
      <c r="K7" s="237"/>
    </row>
    <row r="8" spans="1:11" ht="29.25">
      <c r="A8" s="238" t="s">
        <v>204</v>
      </c>
      <c r="B8" s="238"/>
      <c r="C8" s="238"/>
      <c r="D8" s="238"/>
      <c r="E8" s="238"/>
      <c r="F8" s="238"/>
      <c r="G8" s="238"/>
      <c r="H8" s="238"/>
      <c r="I8" s="238"/>
      <c r="J8" s="238"/>
      <c r="K8" s="238"/>
    </row>
    <row r="9" spans="1:11" ht="30">
      <c r="A9" s="3"/>
      <c r="B9" s="7"/>
      <c r="C9" s="3"/>
      <c r="D9" s="3"/>
      <c r="E9" s="3"/>
      <c r="F9" s="3"/>
      <c r="G9" s="3"/>
      <c r="H9" s="3"/>
      <c r="I9" s="3"/>
      <c r="J9" s="3"/>
      <c r="K9" s="3"/>
    </row>
    <row r="10" spans="1:11" ht="30">
      <c r="A10" s="3"/>
      <c r="B10" s="7"/>
      <c r="C10" s="3"/>
      <c r="D10" s="3"/>
      <c r="E10" s="3"/>
      <c r="F10" s="3"/>
      <c r="G10" s="3"/>
      <c r="H10" s="3"/>
      <c r="I10" s="3"/>
      <c r="J10" s="3"/>
      <c r="K10" s="3"/>
    </row>
    <row r="11" spans="1:11" ht="30">
      <c r="A11" s="3"/>
      <c r="B11" s="7"/>
      <c r="C11" s="3"/>
      <c r="D11" s="3"/>
      <c r="E11" s="3"/>
      <c r="F11" s="3"/>
      <c r="G11" s="3"/>
      <c r="H11" s="3"/>
      <c r="I11" s="3"/>
      <c r="J11" s="3"/>
      <c r="K11" s="3"/>
    </row>
    <row r="12" spans="1:11" ht="16.5">
      <c r="A12" s="3"/>
      <c r="B12" s="8" t="s">
        <v>103</v>
      </c>
      <c r="C12" s="3"/>
      <c r="D12" s="3"/>
      <c r="E12" s="3"/>
      <c r="F12" s="3"/>
      <c r="G12" s="3"/>
      <c r="H12" s="3"/>
      <c r="I12" s="3"/>
      <c r="J12" s="3"/>
      <c r="K12" s="3"/>
    </row>
    <row r="13" spans="1:11" ht="16.5">
      <c r="A13" s="3"/>
      <c r="B13" s="9" t="s">
        <v>104</v>
      </c>
      <c r="C13" s="3"/>
      <c r="D13" s="3"/>
      <c r="E13" s="3"/>
      <c r="F13" s="3"/>
      <c r="G13" s="3"/>
      <c r="H13" s="3"/>
      <c r="I13" s="3"/>
      <c r="J13" s="3"/>
      <c r="K13" s="3"/>
    </row>
    <row r="14" spans="1:11" ht="16.5">
      <c r="A14" s="3"/>
      <c r="B14" s="9" t="s">
        <v>105</v>
      </c>
      <c r="C14" s="3"/>
      <c r="D14" s="3"/>
      <c r="E14" s="3"/>
      <c r="F14" s="3"/>
      <c r="G14" s="3"/>
      <c r="H14" s="3"/>
      <c r="I14" s="3"/>
      <c r="J14" s="3"/>
      <c r="K14" s="3"/>
    </row>
    <row r="15" spans="1:11" ht="19.5">
      <c r="A15" s="3"/>
      <c r="B15" s="10"/>
      <c r="C15" s="3"/>
      <c r="D15" s="3"/>
      <c r="E15" s="3"/>
      <c r="F15" s="3"/>
      <c r="G15" s="3"/>
      <c r="H15" s="3"/>
      <c r="I15" s="3"/>
      <c r="J15" s="3"/>
      <c r="K15" s="3"/>
    </row>
    <row r="16" spans="1:11" ht="19.5">
      <c r="A16" s="3"/>
      <c r="B16" s="10"/>
      <c r="C16" s="3"/>
      <c r="D16" s="3"/>
      <c r="E16" s="3"/>
      <c r="F16" s="3"/>
      <c r="G16" s="3"/>
      <c r="H16" s="3"/>
      <c r="I16" s="3"/>
      <c r="J16" s="3"/>
      <c r="K16" s="3"/>
    </row>
    <row r="17" spans="1:11" ht="19.5">
      <c r="A17" s="3"/>
      <c r="B17" s="10"/>
      <c r="C17" s="3"/>
      <c r="D17" s="3"/>
      <c r="E17" s="3"/>
      <c r="F17" s="3"/>
      <c r="G17" s="3"/>
      <c r="H17" s="3"/>
      <c r="I17" s="3"/>
      <c r="J17" s="3"/>
      <c r="K17" s="3"/>
    </row>
    <row r="18" spans="1:11" ht="19.5">
      <c r="A18" s="3"/>
      <c r="B18" s="10"/>
      <c r="C18" s="3"/>
      <c r="D18" s="3"/>
      <c r="E18" s="3"/>
      <c r="F18" s="3"/>
      <c r="G18" s="3"/>
      <c r="H18" s="3"/>
      <c r="I18" s="3"/>
      <c r="J18" s="3"/>
      <c r="K18" s="3"/>
    </row>
    <row r="19" spans="1:11" ht="13.5">
      <c r="A19" s="3"/>
      <c r="B19" s="3"/>
      <c r="C19" s="3"/>
      <c r="D19" s="3"/>
      <c r="E19" s="3"/>
      <c r="F19" s="3"/>
      <c r="G19" s="3"/>
      <c r="H19" s="3"/>
      <c r="I19" s="3"/>
      <c r="J19" s="3"/>
      <c r="K19" s="3"/>
    </row>
    <row r="20" spans="1:11" ht="13.5">
      <c r="A20" s="3"/>
      <c r="B20" s="3"/>
      <c r="C20" s="3"/>
      <c r="D20" s="3"/>
      <c r="E20" s="3"/>
      <c r="F20" s="3"/>
      <c r="G20" s="3"/>
      <c r="H20" s="3"/>
      <c r="I20" s="3"/>
      <c r="J20" s="3"/>
      <c r="K20" s="3"/>
    </row>
    <row r="21" spans="1:11" ht="13.5">
      <c r="A21" s="3"/>
      <c r="B21" s="3"/>
      <c r="C21" s="3"/>
      <c r="D21" s="3"/>
      <c r="E21" s="3"/>
      <c r="F21" s="3"/>
      <c r="G21" s="3"/>
      <c r="H21" s="3"/>
      <c r="I21" s="3"/>
      <c r="J21" s="3"/>
      <c r="K21" s="3"/>
    </row>
    <row r="22" spans="1:11" ht="13.5">
      <c r="A22" s="3"/>
      <c r="B22" s="3"/>
      <c r="C22" s="3"/>
      <c r="D22" s="3"/>
      <c r="E22" s="3"/>
      <c r="F22" s="3"/>
      <c r="G22" s="3"/>
      <c r="H22" s="3"/>
      <c r="I22" s="3"/>
      <c r="J22" s="3"/>
      <c r="K22" s="3"/>
    </row>
    <row r="23" spans="1:11" ht="13.5">
      <c r="A23" s="3"/>
      <c r="B23" s="3"/>
      <c r="C23" s="3"/>
      <c r="D23" s="3"/>
      <c r="E23" s="3"/>
      <c r="F23" s="3"/>
      <c r="G23" s="3"/>
      <c r="H23" s="3"/>
      <c r="I23" s="3"/>
      <c r="J23" s="3"/>
      <c r="K23" s="3"/>
    </row>
    <row r="24" spans="1:11" ht="13.5">
      <c r="A24" s="3"/>
      <c r="B24" s="3"/>
      <c r="C24" s="3"/>
      <c r="D24" s="3"/>
      <c r="E24" s="3"/>
      <c r="F24" s="3"/>
      <c r="G24" s="3"/>
      <c r="H24" s="3"/>
      <c r="I24" s="3"/>
      <c r="J24" s="3"/>
      <c r="K24" s="3"/>
    </row>
    <row r="25" spans="1:11" ht="13.5">
      <c r="A25" s="3"/>
      <c r="B25" s="3"/>
      <c r="C25" s="3"/>
      <c r="D25" s="3"/>
      <c r="E25" s="3"/>
      <c r="F25" s="3"/>
      <c r="G25" s="3"/>
      <c r="H25" s="3"/>
      <c r="I25" s="3"/>
      <c r="J25" s="3"/>
      <c r="K25" s="3"/>
    </row>
    <row r="26" spans="1:11" ht="13.5">
      <c r="A26" s="3"/>
      <c r="B26" s="3"/>
      <c r="C26" s="3"/>
      <c r="D26" s="3"/>
      <c r="E26" s="3"/>
      <c r="F26" s="3"/>
      <c r="G26" s="3"/>
      <c r="H26" s="3"/>
      <c r="I26" s="3"/>
      <c r="J26" s="3"/>
      <c r="K26" s="3"/>
    </row>
    <row r="27" spans="1:11" ht="13.5">
      <c r="A27" s="3"/>
      <c r="B27" s="3"/>
      <c r="C27" s="3"/>
      <c r="D27" s="3"/>
      <c r="E27" s="3"/>
      <c r="F27" s="3"/>
      <c r="G27" s="3"/>
      <c r="H27" s="3"/>
      <c r="I27" s="3"/>
      <c r="J27" s="3"/>
      <c r="K27" s="3"/>
    </row>
    <row r="28" spans="1:11" ht="13.5">
      <c r="A28" s="3"/>
      <c r="B28" s="3"/>
      <c r="C28" s="3"/>
      <c r="D28" s="3"/>
      <c r="E28" s="3"/>
      <c r="F28" s="3"/>
      <c r="G28" s="3"/>
      <c r="H28" s="3"/>
      <c r="I28" s="3"/>
      <c r="J28" s="3"/>
      <c r="K28" s="3"/>
    </row>
    <row r="29" spans="1:11" ht="13.5">
      <c r="A29" s="3"/>
      <c r="B29" s="3"/>
      <c r="C29" s="3"/>
      <c r="D29" s="3"/>
      <c r="E29" s="3"/>
      <c r="F29" s="3"/>
      <c r="G29" s="3"/>
      <c r="H29" s="3"/>
      <c r="I29" s="3"/>
      <c r="J29" s="3"/>
      <c r="K29" s="3"/>
    </row>
    <row r="30" spans="1:11" ht="13.5">
      <c r="A30" s="3"/>
      <c r="B30" s="3"/>
      <c r="C30" s="3"/>
      <c r="D30" s="3"/>
      <c r="E30" s="3"/>
      <c r="F30" s="3"/>
      <c r="G30" s="3"/>
      <c r="H30" s="3"/>
      <c r="I30" s="3"/>
      <c r="J30" s="3"/>
      <c r="K30" s="3"/>
    </row>
    <row r="31" spans="1:11" ht="13.5">
      <c r="A31" s="3"/>
      <c r="B31" s="3"/>
      <c r="C31" s="3"/>
      <c r="D31" s="3"/>
      <c r="E31" s="3"/>
      <c r="F31" s="3"/>
      <c r="G31" s="3"/>
      <c r="H31" s="3"/>
      <c r="I31" s="3"/>
      <c r="J31" s="3"/>
      <c r="K31" s="3"/>
    </row>
    <row r="32" spans="1:11" ht="13.5">
      <c r="A32" s="3"/>
      <c r="B32" s="3"/>
      <c r="C32" s="3"/>
      <c r="D32" s="3"/>
      <c r="E32" s="3"/>
      <c r="F32" s="3"/>
      <c r="G32" s="3"/>
      <c r="H32" s="3"/>
      <c r="I32" s="3"/>
      <c r="J32" s="3"/>
      <c r="K32" s="3"/>
    </row>
    <row r="33" spans="1:11" ht="13.5">
      <c r="A33" s="3"/>
      <c r="B33" s="3"/>
      <c r="C33" s="3"/>
      <c r="D33" s="3"/>
      <c r="E33" s="3"/>
      <c r="F33" s="3"/>
      <c r="G33" s="3"/>
      <c r="H33" s="3"/>
      <c r="I33" s="3"/>
      <c r="J33" s="3"/>
      <c r="K33" s="3"/>
    </row>
    <row r="34" spans="1:11" ht="13.5">
      <c r="A34" s="3"/>
      <c r="B34" s="3"/>
      <c r="C34" s="3"/>
      <c r="D34" s="3"/>
      <c r="E34" s="3"/>
      <c r="F34" s="3"/>
      <c r="G34" s="3"/>
      <c r="H34" s="3"/>
      <c r="I34" s="3"/>
      <c r="J34" s="3"/>
      <c r="K34" s="3"/>
    </row>
    <row r="35" spans="1:11" ht="13.5">
      <c r="A35" s="3"/>
      <c r="B35" s="3"/>
      <c r="C35" s="3"/>
      <c r="D35" s="3"/>
      <c r="E35" s="3"/>
      <c r="F35" s="3"/>
      <c r="G35" s="3"/>
      <c r="H35" s="3"/>
      <c r="I35" s="3"/>
      <c r="J35" s="3"/>
      <c r="K35" s="3"/>
    </row>
    <row r="36" spans="1:11" ht="13.5">
      <c r="A36" s="3"/>
      <c r="B36" s="3"/>
      <c r="C36" s="3"/>
      <c r="D36" s="3"/>
      <c r="E36" s="3"/>
      <c r="F36" s="3"/>
      <c r="G36" s="3"/>
      <c r="H36" s="3"/>
      <c r="I36" s="3"/>
      <c r="J36" s="3"/>
      <c r="K36" s="3"/>
    </row>
    <row r="37" spans="1:11" ht="13.5">
      <c r="A37" s="3"/>
      <c r="B37" s="3"/>
      <c r="C37" s="3"/>
      <c r="D37" s="3"/>
      <c r="E37" s="3"/>
      <c r="F37" s="3"/>
      <c r="G37" s="3"/>
      <c r="H37" s="3"/>
      <c r="I37" s="3"/>
      <c r="J37" s="3"/>
      <c r="K37" s="3"/>
    </row>
    <row r="38" spans="1:11" ht="13.5">
      <c r="A38" s="3"/>
      <c r="B38" s="3"/>
      <c r="C38" s="3"/>
      <c r="D38" s="3"/>
      <c r="E38" s="3"/>
      <c r="F38" s="3"/>
      <c r="G38" s="3"/>
      <c r="H38" s="3"/>
      <c r="I38" s="3"/>
      <c r="J38" s="3"/>
      <c r="K38" s="3"/>
    </row>
    <row r="39" spans="1:11" ht="13.5">
      <c r="A39" s="3"/>
      <c r="B39" s="3"/>
      <c r="C39" s="3"/>
      <c r="D39" s="3"/>
      <c r="E39" s="3"/>
      <c r="F39" s="3"/>
      <c r="G39" s="3"/>
      <c r="H39" s="3"/>
      <c r="I39" s="3"/>
      <c r="J39" s="3"/>
      <c r="K39" s="3"/>
    </row>
    <row r="40" spans="1:11" ht="13.5">
      <c r="A40" s="3"/>
      <c r="B40" s="3"/>
      <c r="C40" s="3"/>
      <c r="D40" s="3"/>
      <c r="E40" s="3"/>
      <c r="F40" s="3"/>
      <c r="G40" s="3"/>
      <c r="H40" s="3"/>
      <c r="I40" s="3"/>
      <c r="J40" s="3"/>
      <c r="K40" s="3"/>
    </row>
    <row r="41" spans="1:11" ht="13.5">
      <c r="A41" s="3"/>
      <c r="B41" s="3"/>
      <c r="C41" s="3"/>
      <c r="D41" s="3"/>
      <c r="E41" s="3"/>
      <c r="F41" s="3"/>
      <c r="G41" s="3"/>
      <c r="H41" s="3"/>
      <c r="I41" s="3"/>
      <c r="J41" s="3"/>
      <c r="K41" s="3"/>
    </row>
    <row r="42" spans="1:11" ht="13.5">
      <c r="A42" s="3"/>
      <c r="B42" s="3"/>
      <c r="C42" s="3"/>
      <c r="D42" s="3"/>
      <c r="E42" s="3"/>
      <c r="F42" s="3"/>
      <c r="G42" s="3"/>
      <c r="H42" s="3"/>
      <c r="I42" s="3"/>
      <c r="J42" s="3"/>
      <c r="K42" s="3"/>
    </row>
    <row r="43" spans="1:11" ht="13.5">
      <c r="A43" s="3"/>
      <c r="B43" s="3"/>
      <c r="C43" s="3"/>
      <c r="D43" s="3"/>
      <c r="E43" s="3"/>
      <c r="F43" s="3"/>
      <c r="G43" s="3"/>
      <c r="H43" s="3"/>
      <c r="I43" s="3"/>
      <c r="J43" s="3"/>
      <c r="K43" s="3"/>
    </row>
    <row r="44" spans="1:11" ht="13.5">
      <c r="A44" s="3"/>
      <c r="B44" s="3"/>
      <c r="C44" s="3"/>
      <c r="D44" s="3"/>
      <c r="E44" s="3"/>
      <c r="F44" s="3"/>
      <c r="G44" s="3"/>
      <c r="H44" s="3"/>
      <c r="I44" s="3"/>
      <c r="J44" s="3"/>
      <c r="K44" s="3"/>
    </row>
    <row r="45" spans="1:11" ht="13.5">
      <c r="A45" s="3"/>
      <c r="B45" s="3"/>
      <c r="C45" s="3"/>
      <c r="D45" s="3"/>
      <c r="E45" s="3"/>
      <c r="F45" s="3"/>
      <c r="G45" s="3"/>
      <c r="H45" s="3"/>
      <c r="I45" s="3"/>
      <c r="J45" s="3"/>
      <c r="K45" s="3"/>
    </row>
    <row r="46" spans="1:11" ht="22.5">
      <c r="A46" s="3"/>
      <c r="B46" s="239"/>
      <c r="C46" s="239"/>
      <c r="D46" s="239"/>
      <c r="E46" s="239"/>
      <c r="F46" s="239"/>
      <c r="G46" s="239"/>
      <c r="H46" s="239"/>
      <c r="I46" s="239"/>
      <c r="J46" s="239"/>
      <c r="K46" s="239"/>
    </row>
    <row r="47" spans="1:11" ht="30">
      <c r="A47" s="3"/>
      <c r="B47" s="234"/>
      <c r="C47" s="234"/>
      <c r="D47" s="234"/>
      <c r="E47" s="234"/>
      <c r="F47" s="234"/>
      <c r="G47" s="234"/>
      <c r="H47" s="234"/>
      <c r="I47" s="234"/>
      <c r="J47" s="234"/>
      <c r="K47" s="234"/>
    </row>
  </sheetData>
  <mergeCells count="6">
    <mergeCell ref="B47:K47"/>
    <mergeCell ref="B2:K2"/>
    <mergeCell ref="B3:K3"/>
    <mergeCell ref="A7:K7"/>
    <mergeCell ref="A8:K8"/>
    <mergeCell ref="B46:K46"/>
  </mergeCells>
  <printOptions horizontalCentered="1"/>
  <pageMargins left="0.70866141732283472" right="0.51181102362204722"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60"/>
  <sheetViews>
    <sheetView zoomScale="70" zoomScaleNormal="70" workbookViewId="0">
      <selection activeCell="Z45" sqref="Z45"/>
    </sheetView>
  </sheetViews>
  <sheetFormatPr defaultRowHeight="12.75"/>
  <cols>
    <col min="2" max="2" width="23.28515625" customWidth="1"/>
    <col min="3" max="3" width="10.140625" customWidth="1"/>
    <col min="4" max="7" width="10.7109375" customWidth="1"/>
    <col min="8" max="12" width="10.140625" customWidth="1"/>
    <col min="22" max="22" width="7.85546875" customWidth="1"/>
  </cols>
  <sheetData>
    <row r="1" spans="1:23" ht="15.75">
      <c r="A1" s="253" t="s">
        <v>86</v>
      </c>
      <c r="B1" s="253"/>
      <c r="C1" s="253"/>
      <c r="D1" s="253"/>
      <c r="E1" s="253"/>
      <c r="F1" s="253"/>
      <c r="G1" s="253"/>
      <c r="H1" s="253"/>
      <c r="I1" s="253"/>
      <c r="J1" s="253"/>
      <c r="K1" s="253"/>
      <c r="L1" s="253"/>
      <c r="M1" s="253"/>
      <c r="N1" s="253"/>
      <c r="O1" s="253"/>
      <c r="P1" s="253"/>
      <c r="Q1" s="253"/>
      <c r="R1" s="253"/>
      <c r="S1" s="253"/>
      <c r="T1" s="253"/>
      <c r="U1" s="253"/>
      <c r="V1" s="253"/>
    </row>
    <row r="2" spans="1:23" ht="15.75">
      <c r="A2" s="253" t="s">
        <v>119</v>
      </c>
      <c r="B2" s="253"/>
      <c r="C2" s="253"/>
      <c r="D2" s="253"/>
      <c r="E2" s="253"/>
      <c r="F2" s="253"/>
      <c r="G2" s="253"/>
      <c r="H2" s="253"/>
      <c r="I2" s="253"/>
      <c r="J2" s="253"/>
      <c r="K2" s="253"/>
      <c r="L2" s="253"/>
      <c r="M2" s="253"/>
      <c r="N2" s="253"/>
      <c r="O2" s="253"/>
      <c r="P2" s="253"/>
      <c r="Q2" s="253"/>
      <c r="R2" s="253"/>
      <c r="S2" s="253"/>
      <c r="T2" s="253"/>
      <c r="U2" s="253"/>
      <c r="V2" s="253"/>
    </row>
    <row r="3" spans="1:23" ht="15.75">
      <c r="A3" s="253" t="s">
        <v>205</v>
      </c>
      <c r="B3" s="253"/>
      <c r="C3" s="253"/>
      <c r="D3" s="253"/>
      <c r="E3" s="253"/>
      <c r="F3" s="253"/>
      <c r="G3" s="253"/>
      <c r="H3" s="253"/>
      <c r="I3" s="253"/>
      <c r="J3" s="253"/>
      <c r="K3" s="253"/>
      <c r="L3" s="253"/>
      <c r="M3" s="253"/>
      <c r="N3" s="253"/>
      <c r="O3" s="253"/>
      <c r="P3" s="253"/>
      <c r="Q3" s="253"/>
      <c r="R3" s="253"/>
      <c r="S3" s="253"/>
      <c r="T3" s="253"/>
      <c r="U3" s="253"/>
      <c r="V3" s="253"/>
    </row>
    <row r="5" spans="1:23" ht="13.5" thickBot="1"/>
    <row r="6" spans="1:23" s="89" customFormat="1" ht="55.5" customHeight="1" thickTop="1" thickBot="1">
      <c r="A6" s="158" t="s">
        <v>102</v>
      </c>
      <c r="B6" s="159" t="s">
        <v>139</v>
      </c>
      <c r="C6" s="159" t="s">
        <v>210</v>
      </c>
      <c r="D6" s="159" t="s">
        <v>211</v>
      </c>
      <c r="E6" s="159" t="s">
        <v>228</v>
      </c>
      <c r="F6" s="159" t="s">
        <v>229</v>
      </c>
      <c r="G6" s="159" t="s">
        <v>212</v>
      </c>
      <c r="H6" s="159" t="s">
        <v>213</v>
      </c>
      <c r="I6" s="159" t="s">
        <v>214</v>
      </c>
      <c r="J6" s="159" t="s">
        <v>215</v>
      </c>
      <c r="K6" s="159" t="s">
        <v>216</v>
      </c>
      <c r="L6" s="159" t="s">
        <v>217</v>
      </c>
      <c r="M6" s="159" t="s">
        <v>218</v>
      </c>
      <c r="N6" s="159" t="s">
        <v>219</v>
      </c>
      <c r="O6" s="159" t="s">
        <v>220</v>
      </c>
      <c r="P6" s="159" t="s">
        <v>221</v>
      </c>
      <c r="Q6" s="159" t="s">
        <v>222</v>
      </c>
      <c r="R6" s="159" t="s">
        <v>223</v>
      </c>
      <c r="S6" s="159" t="s">
        <v>224</v>
      </c>
      <c r="T6" s="159" t="s">
        <v>225</v>
      </c>
      <c r="U6" s="159" t="s">
        <v>226</v>
      </c>
      <c r="V6" s="199" t="s">
        <v>227</v>
      </c>
      <c r="W6"/>
    </row>
    <row r="7" spans="1:23" ht="13.5" thickTop="1">
      <c r="A7" s="102"/>
      <c r="B7" s="103"/>
      <c r="C7" s="103"/>
      <c r="D7" s="103"/>
      <c r="E7" s="103"/>
      <c r="F7" s="103"/>
      <c r="G7" s="103"/>
      <c r="H7" s="103"/>
      <c r="I7" s="103"/>
      <c r="J7" s="103"/>
      <c r="K7" s="103"/>
      <c r="L7" s="197"/>
      <c r="M7" s="197"/>
      <c r="N7" s="197"/>
      <c r="O7" s="197"/>
      <c r="P7" s="197"/>
      <c r="Q7" s="197"/>
      <c r="R7" s="197"/>
      <c r="S7" s="197"/>
      <c r="T7" s="197"/>
      <c r="U7" s="197"/>
      <c r="V7" s="198"/>
    </row>
    <row r="8" spans="1:23" ht="15.75" customHeight="1">
      <c r="A8" s="156" t="s">
        <v>101</v>
      </c>
      <c r="B8" s="91" t="s">
        <v>100</v>
      </c>
      <c r="C8" s="92">
        <f>C10+C16+C23+C32+C46+C53+C40</f>
        <v>71435</v>
      </c>
      <c r="D8" s="92">
        <f t="shared" ref="D8:V8" si="0">D10+D16+D23+D32+D46+D53+D40</f>
        <v>66946</v>
      </c>
      <c r="E8" s="92">
        <f t="shared" si="0"/>
        <v>14588</v>
      </c>
      <c r="F8" s="92">
        <f t="shared" si="0"/>
        <v>12313</v>
      </c>
      <c r="G8" s="92">
        <f t="shared" si="0"/>
        <v>21827</v>
      </c>
      <c r="H8" s="92">
        <f t="shared" si="0"/>
        <v>22852</v>
      </c>
      <c r="I8" s="92">
        <f t="shared" si="0"/>
        <v>17330</v>
      </c>
      <c r="J8" s="92">
        <f t="shared" si="0"/>
        <v>16370</v>
      </c>
      <c r="K8" s="92">
        <f t="shared" si="0"/>
        <v>38598</v>
      </c>
      <c r="L8" s="92">
        <f t="shared" si="0"/>
        <v>32837</v>
      </c>
      <c r="M8" s="92">
        <f t="shared" si="0"/>
        <v>485</v>
      </c>
      <c r="N8" s="92">
        <f t="shared" si="0"/>
        <v>1085</v>
      </c>
      <c r="O8" s="92">
        <f t="shared" si="0"/>
        <v>2206</v>
      </c>
      <c r="P8" s="92">
        <f t="shared" si="0"/>
        <v>3742</v>
      </c>
      <c r="Q8" s="92">
        <f t="shared" si="0"/>
        <v>5509</v>
      </c>
      <c r="R8" s="92">
        <f t="shared" si="0"/>
        <v>6667</v>
      </c>
      <c r="S8" s="92">
        <f t="shared" si="0"/>
        <v>289</v>
      </c>
      <c r="T8" s="92">
        <f t="shared" si="0"/>
        <v>211</v>
      </c>
      <c r="U8" s="92">
        <f t="shared" si="0"/>
        <v>10</v>
      </c>
      <c r="V8" s="157">
        <f t="shared" si="0"/>
        <v>3</v>
      </c>
    </row>
    <row r="9" spans="1:23">
      <c r="A9" s="95"/>
      <c r="B9" s="49"/>
      <c r="C9" s="90"/>
      <c r="D9" s="90"/>
      <c r="E9" s="90"/>
      <c r="F9" s="90"/>
      <c r="G9" s="90"/>
      <c r="H9" s="90"/>
      <c r="I9" s="90"/>
      <c r="J9" s="90"/>
      <c r="K9" s="90"/>
      <c r="L9" s="90"/>
      <c r="M9" s="90"/>
      <c r="N9" s="90"/>
      <c r="O9" s="90"/>
      <c r="P9" s="90"/>
      <c r="Q9" s="90"/>
      <c r="R9" s="90"/>
      <c r="S9" s="90"/>
      <c r="T9" s="90"/>
      <c r="U9" s="90"/>
      <c r="V9" s="115"/>
    </row>
    <row r="10" spans="1:23">
      <c r="A10" s="98" t="s">
        <v>24</v>
      </c>
      <c r="B10" s="51" t="s">
        <v>66</v>
      </c>
      <c r="C10" s="93">
        <f>SUM(C11:C14)</f>
        <v>8942</v>
      </c>
      <c r="D10" s="93">
        <f t="shared" ref="D10:V10" si="1">SUM(D11:D14)</f>
        <v>8376</v>
      </c>
      <c r="E10" s="93">
        <f t="shared" si="1"/>
        <v>1938</v>
      </c>
      <c r="F10" s="93">
        <f t="shared" si="1"/>
        <v>1598</v>
      </c>
      <c r="G10" s="93">
        <f t="shared" si="1"/>
        <v>3002</v>
      </c>
      <c r="H10" s="93">
        <f t="shared" si="1"/>
        <v>3402</v>
      </c>
      <c r="I10" s="93">
        <f t="shared" si="1"/>
        <v>2470</v>
      </c>
      <c r="J10" s="93">
        <f t="shared" si="1"/>
        <v>2364</v>
      </c>
      <c r="K10" s="93">
        <f t="shared" si="1"/>
        <v>5624</v>
      </c>
      <c r="L10" s="93">
        <f t="shared" si="1"/>
        <v>4890</v>
      </c>
      <c r="M10" s="93">
        <f t="shared" si="1"/>
        <v>81</v>
      </c>
      <c r="N10" s="93">
        <f t="shared" si="1"/>
        <v>190</v>
      </c>
      <c r="O10" s="93">
        <f t="shared" si="1"/>
        <v>320</v>
      </c>
      <c r="P10" s="93">
        <f t="shared" si="1"/>
        <v>566</v>
      </c>
      <c r="Q10" s="93">
        <f t="shared" si="1"/>
        <v>951</v>
      </c>
      <c r="R10" s="93">
        <f t="shared" si="1"/>
        <v>1083</v>
      </c>
      <c r="S10" s="93">
        <f t="shared" si="1"/>
        <v>57</v>
      </c>
      <c r="T10" s="93">
        <f t="shared" si="1"/>
        <v>40</v>
      </c>
      <c r="U10" s="93">
        <f t="shared" si="1"/>
        <v>3</v>
      </c>
      <c r="V10" s="116">
        <f t="shared" si="1"/>
        <v>0</v>
      </c>
    </row>
    <row r="11" spans="1:23">
      <c r="A11" s="95" t="s">
        <v>34</v>
      </c>
      <c r="B11" s="49" t="s">
        <v>0</v>
      </c>
      <c r="C11" s="90">
        <v>2049</v>
      </c>
      <c r="D11" s="90">
        <v>1909</v>
      </c>
      <c r="E11" s="90">
        <v>490</v>
      </c>
      <c r="F11" s="90">
        <v>360</v>
      </c>
      <c r="G11" s="90">
        <v>592</v>
      </c>
      <c r="H11" s="90">
        <v>697</v>
      </c>
      <c r="I11" s="90">
        <v>574</v>
      </c>
      <c r="J11" s="90">
        <v>543</v>
      </c>
      <c r="K11" s="90">
        <v>1401</v>
      </c>
      <c r="L11" s="90">
        <v>1176</v>
      </c>
      <c r="M11" s="115">
        <v>20</v>
      </c>
      <c r="N11" s="115">
        <v>51</v>
      </c>
      <c r="O11" s="115">
        <v>85</v>
      </c>
      <c r="P11" s="115">
        <v>169</v>
      </c>
      <c r="Q11" s="115">
        <v>245</v>
      </c>
      <c r="R11" s="115">
        <v>276</v>
      </c>
      <c r="S11" s="115">
        <v>20</v>
      </c>
      <c r="T11" s="115">
        <v>11</v>
      </c>
      <c r="U11" s="115">
        <v>2</v>
      </c>
      <c r="V11" s="115">
        <v>0</v>
      </c>
    </row>
    <row r="12" spans="1:23">
      <c r="A12" s="95" t="s">
        <v>76</v>
      </c>
      <c r="B12" s="49" t="s">
        <v>37</v>
      </c>
      <c r="C12" s="90">
        <v>3583</v>
      </c>
      <c r="D12" s="90">
        <v>3374</v>
      </c>
      <c r="E12" s="90">
        <v>708</v>
      </c>
      <c r="F12" s="90">
        <v>604</v>
      </c>
      <c r="G12" s="90">
        <v>1302</v>
      </c>
      <c r="H12" s="90">
        <v>1502</v>
      </c>
      <c r="I12" s="90">
        <v>954</v>
      </c>
      <c r="J12" s="90">
        <v>906</v>
      </c>
      <c r="K12" s="90">
        <v>2071</v>
      </c>
      <c r="L12" s="90">
        <v>1789</v>
      </c>
      <c r="M12" s="115">
        <v>28</v>
      </c>
      <c r="N12" s="115">
        <v>81</v>
      </c>
      <c r="O12" s="115">
        <v>99</v>
      </c>
      <c r="P12" s="115">
        <v>194</v>
      </c>
      <c r="Q12" s="115">
        <v>314</v>
      </c>
      <c r="R12" s="115">
        <v>376</v>
      </c>
      <c r="S12" s="115">
        <v>18</v>
      </c>
      <c r="T12" s="115">
        <v>12</v>
      </c>
      <c r="U12" s="115">
        <v>0</v>
      </c>
      <c r="V12" s="115">
        <v>0</v>
      </c>
    </row>
    <row r="13" spans="1:23">
      <c r="A13" s="95" t="s">
        <v>77</v>
      </c>
      <c r="B13" s="49" t="s">
        <v>71</v>
      </c>
      <c r="C13" s="90">
        <v>1397</v>
      </c>
      <c r="D13" s="90">
        <v>1255</v>
      </c>
      <c r="E13" s="90">
        <v>297</v>
      </c>
      <c r="F13" s="90">
        <v>230</v>
      </c>
      <c r="G13" s="90">
        <v>680</v>
      </c>
      <c r="H13" s="90">
        <v>723</v>
      </c>
      <c r="I13" s="90">
        <v>417</v>
      </c>
      <c r="J13" s="90">
        <v>366</v>
      </c>
      <c r="K13" s="90">
        <v>617</v>
      </c>
      <c r="L13" s="90">
        <v>544</v>
      </c>
      <c r="M13" s="115">
        <v>8</v>
      </c>
      <c r="N13" s="115">
        <v>11</v>
      </c>
      <c r="O13" s="115">
        <v>16</v>
      </c>
      <c r="P13" s="115">
        <v>40</v>
      </c>
      <c r="Q13" s="115">
        <v>55</v>
      </c>
      <c r="R13" s="115">
        <v>69</v>
      </c>
      <c r="S13" s="115">
        <v>1</v>
      </c>
      <c r="T13" s="115">
        <v>0</v>
      </c>
      <c r="U13" s="115">
        <v>0</v>
      </c>
      <c r="V13" s="115">
        <v>0</v>
      </c>
    </row>
    <row r="14" spans="1:23">
      <c r="A14" s="95" t="s">
        <v>43</v>
      </c>
      <c r="B14" s="22" t="s">
        <v>74</v>
      </c>
      <c r="C14" s="90">
        <v>1913</v>
      </c>
      <c r="D14" s="90">
        <v>1838</v>
      </c>
      <c r="E14" s="90">
        <v>443</v>
      </c>
      <c r="F14" s="90">
        <v>404</v>
      </c>
      <c r="G14" s="90">
        <v>428</v>
      </c>
      <c r="H14" s="90">
        <v>480</v>
      </c>
      <c r="I14" s="90">
        <v>525</v>
      </c>
      <c r="J14" s="90">
        <v>549</v>
      </c>
      <c r="K14" s="90">
        <v>1535</v>
      </c>
      <c r="L14" s="90">
        <v>1381</v>
      </c>
      <c r="M14" s="115">
        <v>25</v>
      </c>
      <c r="N14" s="115">
        <v>47</v>
      </c>
      <c r="O14" s="115">
        <v>120</v>
      </c>
      <c r="P14" s="115">
        <v>163</v>
      </c>
      <c r="Q14" s="115">
        <v>337</v>
      </c>
      <c r="R14" s="115">
        <v>362</v>
      </c>
      <c r="S14" s="115">
        <v>18</v>
      </c>
      <c r="T14" s="115">
        <v>17</v>
      </c>
      <c r="U14" s="115">
        <v>1</v>
      </c>
      <c r="V14" s="115">
        <v>0</v>
      </c>
    </row>
    <row r="15" spans="1:23">
      <c r="A15" s="95"/>
      <c r="B15" s="22"/>
      <c r="C15" s="90"/>
      <c r="D15" s="90"/>
      <c r="E15" s="90"/>
      <c r="F15" s="90"/>
      <c r="G15" s="90"/>
      <c r="H15" s="90"/>
      <c r="I15" s="90"/>
      <c r="J15" s="90"/>
      <c r="K15" s="90"/>
      <c r="L15" s="90"/>
      <c r="M15" s="115"/>
      <c r="N15" s="115"/>
      <c r="O15" s="115"/>
      <c r="P15" s="115"/>
      <c r="Q15" s="115"/>
      <c r="R15" s="115"/>
      <c r="S15" s="115"/>
      <c r="T15" s="115"/>
      <c r="U15" s="115"/>
      <c r="V15" s="115"/>
    </row>
    <row r="16" spans="1:23">
      <c r="A16" s="98" t="s">
        <v>48</v>
      </c>
      <c r="B16" s="51" t="s">
        <v>14</v>
      </c>
      <c r="C16" s="93">
        <f>SUM(C17:C21)</f>
        <v>14812</v>
      </c>
      <c r="D16" s="93">
        <f t="shared" ref="D16:V16" si="2">SUM(D17:D21)</f>
        <v>13758</v>
      </c>
      <c r="E16" s="93">
        <f t="shared" si="2"/>
        <v>3211</v>
      </c>
      <c r="F16" s="93">
        <f t="shared" si="2"/>
        <v>2688</v>
      </c>
      <c r="G16" s="93">
        <f t="shared" si="2"/>
        <v>3554</v>
      </c>
      <c r="H16" s="93">
        <f t="shared" si="2"/>
        <v>3915</v>
      </c>
      <c r="I16" s="93">
        <f t="shared" si="2"/>
        <v>3701</v>
      </c>
      <c r="J16" s="93">
        <f t="shared" si="2"/>
        <v>3745</v>
      </c>
      <c r="K16" s="93">
        <f t="shared" si="2"/>
        <v>10004</v>
      </c>
      <c r="L16" s="93">
        <f t="shared" si="2"/>
        <v>8501</v>
      </c>
      <c r="M16" s="93">
        <f t="shared" si="2"/>
        <v>85</v>
      </c>
      <c r="N16" s="93">
        <f t="shared" si="2"/>
        <v>228</v>
      </c>
      <c r="O16" s="93">
        <f t="shared" si="2"/>
        <v>581</v>
      </c>
      <c r="P16" s="93">
        <f t="shared" si="2"/>
        <v>1015</v>
      </c>
      <c r="Q16" s="93">
        <f t="shared" si="2"/>
        <v>1374</v>
      </c>
      <c r="R16" s="93">
        <f t="shared" si="2"/>
        <v>1649</v>
      </c>
      <c r="S16" s="93">
        <f t="shared" si="2"/>
        <v>73</v>
      </c>
      <c r="T16" s="93">
        <f t="shared" si="2"/>
        <v>59</v>
      </c>
      <c r="U16" s="93">
        <f t="shared" si="2"/>
        <v>3</v>
      </c>
      <c r="V16" s="116">
        <f t="shared" si="2"/>
        <v>0</v>
      </c>
    </row>
    <row r="17" spans="1:22">
      <c r="A17" s="95" t="s">
        <v>11</v>
      </c>
      <c r="B17" s="49" t="s">
        <v>28</v>
      </c>
      <c r="C17" s="90">
        <v>4044</v>
      </c>
      <c r="D17" s="90">
        <v>3770</v>
      </c>
      <c r="E17" s="90">
        <v>969</v>
      </c>
      <c r="F17" s="90">
        <v>832</v>
      </c>
      <c r="G17" s="90">
        <v>1001</v>
      </c>
      <c r="H17" s="90">
        <v>1053</v>
      </c>
      <c r="I17" s="90">
        <v>1035</v>
      </c>
      <c r="J17" s="90">
        <v>987</v>
      </c>
      <c r="K17" s="90">
        <v>2539</v>
      </c>
      <c r="L17" s="90">
        <v>2188</v>
      </c>
      <c r="M17" s="115">
        <v>16</v>
      </c>
      <c r="N17" s="115">
        <v>51</v>
      </c>
      <c r="O17" s="115">
        <v>117</v>
      </c>
      <c r="P17" s="115">
        <v>234</v>
      </c>
      <c r="Q17" s="115">
        <v>300</v>
      </c>
      <c r="R17" s="115">
        <v>373</v>
      </c>
      <c r="S17" s="115">
        <v>14</v>
      </c>
      <c r="T17" s="115">
        <v>11</v>
      </c>
      <c r="U17" s="115">
        <v>1</v>
      </c>
      <c r="V17" s="115">
        <v>0</v>
      </c>
    </row>
    <row r="18" spans="1:22">
      <c r="A18" s="95" t="s">
        <v>62</v>
      </c>
      <c r="B18" s="49" t="s">
        <v>55</v>
      </c>
      <c r="C18" s="90">
        <v>2498</v>
      </c>
      <c r="D18" s="90">
        <v>2267</v>
      </c>
      <c r="E18" s="90">
        <v>487</v>
      </c>
      <c r="F18" s="90">
        <v>378</v>
      </c>
      <c r="G18" s="90">
        <v>699</v>
      </c>
      <c r="H18" s="90">
        <v>792</v>
      </c>
      <c r="I18" s="90">
        <v>564</v>
      </c>
      <c r="J18" s="90">
        <v>599</v>
      </c>
      <c r="K18" s="90">
        <v>1617</v>
      </c>
      <c r="L18" s="90">
        <v>1335</v>
      </c>
      <c r="M18" s="115">
        <v>12</v>
      </c>
      <c r="N18" s="115">
        <v>36</v>
      </c>
      <c r="O18" s="115">
        <v>107</v>
      </c>
      <c r="P18" s="115">
        <v>160</v>
      </c>
      <c r="Q18" s="115">
        <v>213</v>
      </c>
      <c r="R18" s="115">
        <v>278</v>
      </c>
      <c r="S18" s="115">
        <v>10</v>
      </c>
      <c r="T18" s="115">
        <v>4</v>
      </c>
      <c r="U18" s="115">
        <v>1</v>
      </c>
      <c r="V18" s="115">
        <v>0</v>
      </c>
    </row>
    <row r="19" spans="1:22">
      <c r="A19" s="95" t="s">
        <v>9</v>
      </c>
      <c r="B19" s="49" t="s">
        <v>54</v>
      </c>
      <c r="C19" s="90">
        <v>3810</v>
      </c>
      <c r="D19" s="90">
        <v>3631</v>
      </c>
      <c r="E19" s="90">
        <v>836</v>
      </c>
      <c r="F19" s="90">
        <v>772</v>
      </c>
      <c r="G19" s="90">
        <v>770</v>
      </c>
      <c r="H19" s="90">
        <v>960</v>
      </c>
      <c r="I19" s="90">
        <v>951</v>
      </c>
      <c r="J19" s="90">
        <v>975</v>
      </c>
      <c r="K19" s="90">
        <v>3121</v>
      </c>
      <c r="L19" s="90">
        <v>2715</v>
      </c>
      <c r="M19" s="115">
        <v>40</v>
      </c>
      <c r="N19" s="115">
        <v>96</v>
      </c>
      <c r="O19" s="115">
        <v>241</v>
      </c>
      <c r="P19" s="115">
        <v>394</v>
      </c>
      <c r="Q19" s="115">
        <v>575</v>
      </c>
      <c r="R19" s="115">
        <v>657</v>
      </c>
      <c r="S19" s="115">
        <v>28</v>
      </c>
      <c r="T19" s="115">
        <v>29</v>
      </c>
      <c r="U19" s="115">
        <v>0</v>
      </c>
      <c r="V19" s="115">
        <v>0</v>
      </c>
    </row>
    <row r="20" spans="1:22">
      <c r="A20" s="95" t="s">
        <v>23</v>
      </c>
      <c r="B20" s="49" t="s">
        <v>79</v>
      </c>
      <c r="C20" s="90">
        <v>1309</v>
      </c>
      <c r="D20" s="90">
        <v>1198</v>
      </c>
      <c r="E20" s="90">
        <v>310</v>
      </c>
      <c r="F20" s="90">
        <v>226</v>
      </c>
      <c r="G20" s="90">
        <v>338</v>
      </c>
      <c r="H20" s="90">
        <v>392</v>
      </c>
      <c r="I20" s="90">
        <v>359</v>
      </c>
      <c r="J20" s="90">
        <v>378</v>
      </c>
      <c r="K20" s="90">
        <v>1039</v>
      </c>
      <c r="L20" s="90">
        <v>865</v>
      </c>
      <c r="M20" s="115">
        <v>7</v>
      </c>
      <c r="N20" s="115">
        <v>21</v>
      </c>
      <c r="O20" s="115">
        <v>69</v>
      </c>
      <c r="P20" s="115">
        <v>117</v>
      </c>
      <c r="Q20" s="115">
        <v>157</v>
      </c>
      <c r="R20" s="115">
        <v>167</v>
      </c>
      <c r="S20" s="115">
        <v>14</v>
      </c>
      <c r="T20" s="115">
        <v>10</v>
      </c>
      <c r="U20" s="115">
        <v>0</v>
      </c>
      <c r="V20" s="115">
        <v>0</v>
      </c>
    </row>
    <row r="21" spans="1:22">
      <c r="A21" s="95" t="s">
        <v>58</v>
      </c>
      <c r="B21" s="49" t="s">
        <v>75</v>
      </c>
      <c r="C21" s="90">
        <v>3151</v>
      </c>
      <c r="D21" s="90">
        <v>2892</v>
      </c>
      <c r="E21" s="90">
        <v>609</v>
      </c>
      <c r="F21" s="90">
        <v>480</v>
      </c>
      <c r="G21" s="90">
        <v>746</v>
      </c>
      <c r="H21" s="90">
        <v>718</v>
      </c>
      <c r="I21" s="90">
        <v>792</v>
      </c>
      <c r="J21" s="90">
        <v>806</v>
      </c>
      <c r="K21" s="90">
        <v>1688</v>
      </c>
      <c r="L21" s="90">
        <v>1398</v>
      </c>
      <c r="M21" s="115">
        <v>10</v>
      </c>
      <c r="N21" s="115">
        <v>24</v>
      </c>
      <c r="O21" s="115">
        <v>47</v>
      </c>
      <c r="P21" s="115">
        <v>110</v>
      </c>
      <c r="Q21" s="115">
        <v>129</v>
      </c>
      <c r="R21" s="115">
        <v>174</v>
      </c>
      <c r="S21" s="115">
        <v>7</v>
      </c>
      <c r="T21" s="115">
        <v>5</v>
      </c>
      <c r="U21" s="115">
        <v>1</v>
      </c>
      <c r="V21" s="115">
        <v>0</v>
      </c>
    </row>
    <row r="22" spans="1:22">
      <c r="A22" s="95"/>
      <c r="B22" s="49"/>
      <c r="C22" s="90"/>
      <c r="D22" s="90"/>
      <c r="E22" s="90"/>
      <c r="F22" s="90"/>
      <c r="G22" s="90"/>
      <c r="H22" s="90"/>
      <c r="I22" s="90"/>
      <c r="J22" s="90"/>
      <c r="K22" s="90"/>
      <c r="L22" s="90"/>
      <c r="M22" s="115"/>
      <c r="N22" s="115"/>
      <c r="O22" s="115"/>
      <c r="P22" s="115"/>
      <c r="Q22" s="115"/>
      <c r="R22" s="115"/>
      <c r="S22" s="115"/>
      <c r="T22" s="115"/>
      <c r="U22" s="115"/>
      <c r="V22" s="115"/>
    </row>
    <row r="23" spans="1:22">
      <c r="A23" s="98" t="s">
        <v>7</v>
      </c>
      <c r="B23" s="51" t="s">
        <v>65</v>
      </c>
      <c r="C23" s="93">
        <f>SUM(C24:C30)</f>
        <v>15129</v>
      </c>
      <c r="D23" s="93">
        <f t="shared" ref="D23:V23" si="3">SUM(D24:D30)</f>
        <v>14884</v>
      </c>
      <c r="E23" s="93">
        <f t="shared" si="3"/>
        <v>2365</v>
      </c>
      <c r="F23" s="93">
        <f t="shared" si="3"/>
        <v>1900</v>
      </c>
      <c r="G23" s="93">
        <f t="shared" si="3"/>
        <v>2639</v>
      </c>
      <c r="H23" s="93">
        <f t="shared" si="3"/>
        <v>2469</v>
      </c>
      <c r="I23" s="93">
        <f t="shared" si="3"/>
        <v>2502</v>
      </c>
      <c r="J23" s="93">
        <f t="shared" si="3"/>
        <v>2209</v>
      </c>
      <c r="K23" s="93">
        <f t="shared" si="3"/>
        <v>4953</v>
      </c>
      <c r="L23" s="93">
        <f t="shared" si="3"/>
        <v>3915</v>
      </c>
      <c r="M23" s="93">
        <f t="shared" si="3"/>
        <v>39</v>
      </c>
      <c r="N23" s="93">
        <f t="shared" si="3"/>
        <v>125</v>
      </c>
      <c r="O23" s="93">
        <f t="shared" si="3"/>
        <v>144</v>
      </c>
      <c r="P23" s="93">
        <f t="shared" si="3"/>
        <v>344</v>
      </c>
      <c r="Q23" s="93">
        <f t="shared" si="3"/>
        <v>430</v>
      </c>
      <c r="R23" s="93">
        <f t="shared" si="3"/>
        <v>672</v>
      </c>
      <c r="S23" s="93">
        <f t="shared" si="3"/>
        <v>15</v>
      </c>
      <c r="T23" s="93">
        <f t="shared" si="3"/>
        <v>15</v>
      </c>
      <c r="U23" s="93">
        <f t="shared" si="3"/>
        <v>0</v>
      </c>
      <c r="V23" s="116">
        <f t="shared" si="3"/>
        <v>3</v>
      </c>
    </row>
    <row r="24" spans="1:22">
      <c r="A24" s="95" t="s">
        <v>13</v>
      </c>
      <c r="B24" s="49" t="s">
        <v>132</v>
      </c>
      <c r="C24" s="90">
        <v>2276</v>
      </c>
      <c r="D24" s="90">
        <v>2318</v>
      </c>
      <c r="E24" s="90">
        <v>374</v>
      </c>
      <c r="F24" s="90">
        <v>306</v>
      </c>
      <c r="G24" s="90">
        <v>372</v>
      </c>
      <c r="H24" s="90">
        <v>326</v>
      </c>
      <c r="I24" s="90">
        <v>392</v>
      </c>
      <c r="J24" s="90">
        <v>342</v>
      </c>
      <c r="K24" s="90">
        <v>976</v>
      </c>
      <c r="L24" s="90">
        <v>795</v>
      </c>
      <c r="M24" s="115">
        <v>9</v>
      </c>
      <c r="N24" s="115">
        <v>34</v>
      </c>
      <c r="O24" s="115">
        <v>30</v>
      </c>
      <c r="P24" s="115">
        <v>82</v>
      </c>
      <c r="Q24" s="115">
        <v>144</v>
      </c>
      <c r="R24" s="115">
        <v>185</v>
      </c>
      <c r="S24" s="115">
        <v>4</v>
      </c>
      <c r="T24" s="115">
        <v>2</v>
      </c>
      <c r="U24" s="115">
        <v>0</v>
      </c>
      <c r="V24" s="115">
        <v>1</v>
      </c>
    </row>
    <row r="25" spans="1:22">
      <c r="A25" s="95" t="s">
        <v>51</v>
      </c>
      <c r="B25" s="49" t="s">
        <v>68</v>
      </c>
      <c r="C25" s="90">
        <v>1911</v>
      </c>
      <c r="D25" s="90">
        <v>1898</v>
      </c>
      <c r="E25" s="90">
        <v>308</v>
      </c>
      <c r="F25" s="90">
        <v>241</v>
      </c>
      <c r="G25" s="90">
        <v>342</v>
      </c>
      <c r="H25" s="90">
        <v>332</v>
      </c>
      <c r="I25" s="90">
        <v>347</v>
      </c>
      <c r="J25" s="90">
        <v>309</v>
      </c>
      <c r="K25" s="90">
        <v>583</v>
      </c>
      <c r="L25" s="90">
        <v>485</v>
      </c>
      <c r="M25" s="115">
        <v>5</v>
      </c>
      <c r="N25" s="115">
        <v>4</v>
      </c>
      <c r="O25" s="115">
        <v>10</v>
      </c>
      <c r="P25" s="115">
        <v>20</v>
      </c>
      <c r="Q25" s="115">
        <v>28</v>
      </c>
      <c r="R25" s="115">
        <v>46</v>
      </c>
      <c r="S25" s="115">
        <v>0</v>
      </c>
      <c r="T25" s="115">
        <v>0</v>
      </c>
      <c r="U25" s="115">
        <v>0</v>
      </c>
      <c r="V25" s="115">
        <v>0</v>
      </c>
    </row>
    <row r="26" spans="1:22">
      <c r="A26" s="95" t="s">
        <v>1</v>
      </c>
      <c r="B26" s="49" t="s">
        <v>81</v>
      </c>
      <c r="C26" s="90">
        <v>1659</v>
      </c>
      <c r="D26" s="90">
        <v>1558</v>
      </c>
      <c r="E26" s="90">
        <v>282</v>
      </c>
      <c r="F26" s="90">
        <v>222</v>
      </c>
      <c r="G26" s="90">
        <v>379</v>
      </c>
      <c r="H26" s="90">
        <v>360</v>
      </c>
      <c r="I26" s="90">
        <v>285</v>
      </c>
      <c r="J26" s="90">
        <v>246</v>
      </c>
      <c r="K26" s="90">
        <v>315</v>
      </c>
      <c r="L26" s="90">
        <v>284</v>
      </c>
      <c r="M26" s="115">
        <v>3</v>
      </c>
      <c r="N26" s="115">
        <v>5</v>
      </c>
      <c r="O26" s="115">
        <v>4</v>
      </c>
      <c r="P26" s="115">
        <v>26</v>
      </c>
      <c r="Q26" s="115">
        <v>15</v>
      </c>
      <c r="R26" s="115">
        <v>29</v>
      </c>
      <c r="S26" s="115">
        <v>0</v>
      </c>
      <c r="T26" s="115">
        <v>2</v>
      </c>
      <c r="U26" s="115">
        <v>0</v>
      </c>
      <c r="V26" s="115">
        <v>0</v>
      </c>
    </row>
    <row r="27" spans="1:22">
      <c r="A27" s="95" t="s">
        <v>57</v>
      </c>
      <c r="B27" s="49" t="s">
        <v>33</v>
      </c>
      <c r="C27" s="90">
        <v>2311</v>
      </c>
      <c r="D27" s="90">
        <v>2381</v>
      </c>
      <c r="E27" s="90">
        <v>355</v>
      </c>
      <c r="F27" s="90">
        <v>293</v>
      </c>
      <c r="G27" s="90">
        <v>357</v>
      </c>
      <c r="H27" s="90">
        <v>319</v>
      </c>
      <c r="I27" s="90">
        <v>385</v>
      </c>
      <c r="J27" s="90">
        <v>384</v>
      </c>
      <c r="K27" s="90">
        <v>1211</v>
      </c>
      <c r="L27" s="90">
        <v>823</v>
      </c>
      <c r="M27" s="115">
        <v>9</v>
      </c>
      <c r="N27" s="115">
        <v>37</v>
      </c>
      <c r="O27" s="115">
        <v>40</v>
      </c>
      <c r="P27" s="115">
        <v>75</v>
      </c>
      <c r="Q27" s="115">
        <v>109</v>
      </c>
      <c r="R27" s="115">
        <v>190</v>
      </c>
      <c r="S27" s="115">
        <v>6</v>
      </c>
      <c r="T27" s="115">
        <v>7</v>
      </c>
      <c r="U27" s="115">
        <v>0</v>
      </c>
      <c r="V27" s="115">
        <v>1</v>
      </c>
    </row>
    <row r="28" spans="1:22">
      <c r="A28" s="95" t="s">
        <v>17</v>
      </c>
      <c r="B28" s="49" t="s">
        <v>52</v>
      </c>
      <c r="C28" s="90">
        <v>2424</v>
      </c>
      <c r="D28" s="90">
        <v>2303</v>
      </c>
      <c r="E28" s="90">
        <v>371</v>
      </c>
      <c r="F28" s="90">
        <v>267</v>
      </c>
      <c r="G28" s="90">
        <v>386</v>
      </c>
      <c r="H28" s="90">
        <v>382</v>
      </c>
      <c r="I28" s="90">
        <v>338</v>
      </c>
      <c r="J28" s="90">
        <v>262</v>
      </c>
      <c r="K28" s="90">
        <v>450</v>
      </c>
      <c r="L28" s="90">
        <v>401</v>
      </c>
      <c r="M28" s="115">
        <v>4</v>
      </c>
      <c r="N28" s="115">
        <v>10</v>
      </c>
      <c r="O28" s="115">
        <v>13</v>
      </c>
      <c r="P28" s="115">
        <v>30</v>
      </c>
      <c r="Q28" s="115">
        <v>29</v>
      </c>
      <c r="R28" s="115">
        <v>51</v>
      </c>
      <c r="S28" s="115">
        <v>1</v>
      </c>
      <c r="T28" s="115">
        <v>2</v>
      </c>
      <c r="U28" s="115">
        <v>0</v>
      </c>
      <c r="V28" s="115">
        <v>1</v>
      </c>
    </row>
    <row r="29" spans="1:22">
      <c r="A29" s="95" t="s">
        <v>133</v>
      </c>
      <c r="B29" s="49" t="s">
        <v>134</v>
      </c>
      <c r="C29" s="90">
        <v>1956</v>
      </c>
      <c r="D29" s="90">
        <v>1984</v>
      </c>
      <c r="E29" s="90">
        <v>298</v>
      </c>
      <c r="F29" s="90">
        <v>270</v>
      </c>
      <c r="G29" s="90">
        <v>313</v>
      </c>
      <c r="H29" s="90">
        <v>293</v>
      </c>
      <c r="I29" s="90">
        <v>332</v>
      </c>
      <c r="J29" s="90">
        <v>308</v>
      </c>
      <c r="K29" s="90">
        <v>790</v>
      </c>
      <c r="L29" s="90">
        <v>594</v>
      </c>
      <c r="M29" s="115">
        <v>6</v>
      </c>
      <c r="N29" s="115">
        <v>23</v>
      </c>
      <c r="O29" s="115">
        <v>33</v>
      </c>
      <c r="P29" s="115">
        <v>60</v>
      </c>
      <c r="Q29" s="115">
        <v>63</v>
      </c>
      <c r="R29" s="115">
        <v>114</v>
      </c>
      <c r="S29" s="115">
        <v>3</v>
      </c>
      <c r="T29" s="115">
        <v>2</v>
      </c>
      <c r="U29" s="115">
        <v>0</v>
      </c>
      <c r="V29" s="115">
        <v>0</v>
      </c>
    </row>
    <row r="30" spans="1:22">
      <c r="A30" s="95" t="s">
        <v>135</v>
      </c>
      <c r="B30" s="49" t="s">
        <v>65</v>
      </c>
      <c r="C30" s="90">
        <v>2592</v>
      </c>
      <c r="D30" s="90">
        <v>2442</v>
      </c>
      <c r="E30" s="90">
        <v>377</v>
      </c>
      <c r="F30" s="90">
        <v>301</v>
      </c>
      <c r="G30" s="90">
        <v>490</v>
      </c>
      <c r="H30" s="90">
        <v>457</v>
      </c>
      <c r="I30" s="90">
        <v>423</v>
      </c>
      <c r="J30" s="90">
        <v>358</v>
      </c>
      <c r="K30" s="90">
        <v>628</v>
      </c>
      <c r="L30" s="90">
        <v>533</v>
      </c>
      <c r="M30" s="115">
        <v>3</v>
      </c>
      <c r="N30" s="115">
        <v>12</v>
      </c>
      <c r="O30" s="115">
        <v>14</v>
      </c>
      <c r="P30" s="115">
        <v>51</v>
      </c>
      <c r="Q30" s="115">
        <v>42</v>
      </c>
      <c r="R30" s="115">
        <v>57</v>
      </c>
      <c r="S30" s="115">
        <v>1</v>
      </c>
      <c r="T30" s="115">
        <v>0</v>
      </c>
      <c r="U30" s="115">
        <v>0</v>
      </c>
      <c r="V30" s="115">
        <v>0</v>
      </c>
    </row>
    <row r="31" spans="1:22">
      <c r="A31" s="95"/>
      <c r="B31" s="49"/>
      <c r="C31" s="90"/>
      <c r="D31" s="90"/>
      <c r="E31" s="90"/>
      <c r="F31" s="90"/>
      <c r="G31" s="90"/>
      <c r="H31" s="90"/>
      <c r="I31" s="90"/>
      <c r="J31" s="90"/>
      <c r="K31" s="90"/>
      <c r="L31" s="90"/>
      <c r="M31" s="115"/>
      <c r="N31" s="115"/>
      <c r="O31" s="115"/>
      <c r="P31" s="115"/>
      <c r="Q31" s="115"/>
      <c r="R31" s="115"/>
      <c r="S31" s="115"/>
      <c r="T31" s="115"/>
      <c r="U31" s="115"/>
      <c r="V31" s="115"/>
    </row>
    <row r="32" spans="1:22">
      <c r="A32" s="98" t="s">
        <v>61</v>
      </c>
      <c r="B32" s="51" t="s">
        <v>45</v>
      </c>
      <c r="C32" s="93">
        <f>SUM(C33:C38)</f>
        <v>10061</v>
      </c>
      <c r="D32" s="93">
        <f t="shared" ref="D32:V32" si="4">SUM(D33:D38)</f>
        <v>9339</v>
      </c>
      <c r="E32" s="93">
        <f t="shared" si="4"/>
        <v>2166</v>
      </c>
      <c r="F32" s="93">
        <f t="shared" si="4"/>
        <v>1735</v>
      </c>
      <c r="G32" s="93">
        <f t="shared" si="4"/>
        <v>5994</v>
      </c>
      <c r="H32" s="93">
        <f t="shared" si="4"/>
        <v>5675</v>
      </c>
      <c r="I32" s="93">
        <f t="shared" si="4"/>
        <v>2370</v>
      </c>
      <c r="J32" s="93">
        <f t="shared" si="4"/>
        <v>2081</v>
      </c>
      <c r="K32" s="93">
        <f t="shared" si="4"/>
        <v>2973</v>
      </c>
      <c r="L32" s="93">
        <f t="shared" si="4"/>
        <v>2548</v>
      </c>
      <c r="M32" s="93">
        <f t="shared" si="4"/>
        <v>37</v>
      </c>
      <c r="N32" s="93">
        <f t="shared" si="4"/>
        <v>61</v>
      </c>
      <c r="O32" s="93">
        <f t="shared" si="4"/>
        <v>61</v>
      </c>
      <c r="P32" s="93">
        <f t="shared" si="4"/>
        <v>143</v>
      </c>
      <c r="Q32" s="93">
        <f t="shared" si="4"/>
        <v>198</v>
      </c>
      <c r="R32" s="93">
        <f t="shared" si="4"/>
        <v>265</v>
      </c>
      <c r="S32" s="93">
        <f t="shared" si="4"/>
        <v>13</v>
      </c>
      <c r="T32" s="93">
        <f t="shared" si="4"/>
        <v>4</v>
      </c>
      <c r="U32" s="93">
        <f t="shared" si="4"/>
        <v>1</v>
      </c>
      <c r="V32" s="116">
        <f t="shared" si="4"/>
        <v>0</v>
      </c>
    </row>
    <row r="33" spans="1:22">
      <c r="A33" s="95" t="s">
        <v>20</v>
      </c>
      <c r="B33" s="49" t="s">
        <v>27</v>
      </c>
      <c r="C33" s="90">
        <v>2657</v>
      </c>
      <c r="D33" s="90">
        <v>2539</v>
      </c>
      <c r="E33" s="90">
        <v>656</v>
      </c>
      <c r="F33" s="90">
        <v>559</v>
      </c>
      <c r="G33" s="90">
        <v>1396</v>
      </c>
      <c r="H33" s="90">
        <v>1361</v>
      </c>
      <c r="I33" s="90">
        <v>572</v>
      </c>
      <c r="J33" s="90">
        <v>537</v>
      </c>
      <c r="K33" s="90">
        <v>1012</v>
      </c>
      <c r="L33" s="90">
        <v>842</v>
      </c>
      <c r="M33" s="115">
        <v>15</v>
      </c>
      <c r="N33" s="115">
        <v>24</v>
      </c>
      <c r="O33" s="115">
        <v>28</v>
      </c>
      <c r="P33" s="115">
        <v>46</v>
      </c>
      <c r="Q33" s="115">
        <v>77</v>
      </c>
      <c r="R33" s="115">
        <v>94</v>
      </c>
      <c r="S33" s="115">
        <v>8</v>
      </c>
      <c r="T33" s="115">
        <v>1</v>
      </c>
      <c r="U33" s="115">
        <v>1</v>
      </c>
      <c r="V33" s="115">
        <v>0</v>
      </c>
    </row>
    <row r="34" spans="1:22">
      <c r="A34" s="95" t="s">
        <v>46</v>
      </c>
      <c r="B34" s="49" t="s">
        <v>29</v>
      </c>
      <c r="C34" s="90">
        <v>2163</v>
      </c>
      <c r="D34" s="90">
        <v>2049</v>
      </c>
      <c r="E34" s="90">
        <v>409</v>
      </c>
      <c r="F34" s="90">
        <v>292</v>
      </c>
      <c r="G34" s="90">
        <v>1262</v>
      </c>
      <c r="H34" s="90">
        <v>1273</v>
      </c>
      <c r="I34" s="90">
        <v>526</v>
      </c>
      <c r="J34" s="90">
        <v>467</v>
      </c>
      <c r="K34" s="90">
        <v>658</v>
      </c>
      <c r="L34" s="90">
        <v>576</v>
      </c>
      <c r="M34" s="115">
        <v>4</v>
      </c>
      <c r="N34" s="115">
        <v>11</v>
      </c>
      <c r="O34" s="115">
        <v>10</v>
      </c>
      <c r="P34" s="115">
        <v>35</v>
      </c>
      <c r="Q34" s="115">
        <v>45</v>
      </c>
      <c r="R34" s="115">
        <v>66</v>
      </c>
      <c r="S34" s="115">
        <v>1</v>
      </c>
      <c r="T34" s="115">
        <v>1</v>
      </c>
      <c r="U34" s="115">
        <v>0</v>
      </c>
      <c r="V34" s="115">
        <v>0</v>
      </c>
    </row>
    <row r="35" spans="1:22">
      <c r="A35" s="95" t="s">
        <v>8</v>
      </c>
      <c r="B35" s="49" t="s">
        <v>69</v>
      </c>
      <c r="C35" s="90">
        <v>1287</v>
      </c>
      <c r="D35" s="90">
        <v>1177</v>
      </c>
      <c r="E35" s="90">
        <v>228</v>
      </c>
      <c r="F35" s="90">
        <v>206</v>
      </c>
      <c r="G35" s="90">
        <v>706</v>
      </c>
      <c r="H35" s="90">
        <v>714</v>
      </c>
      <c r="I35" s="90">
        <v>316</v>
      </c>
      <c r="J35" s="90">
        <v>293</v>
      </c>
      <c r="K35" s="90">
        <v>494</v>
      </c>
      <c r="L35" s="90">
        <v>422</v>
      </c>
      <c r="M35" s="115">
        <v>3</v>
      </c>
      <c r="N35" s="115">
        <v>10</v>
      </c>
      <c r="O35" s="115">
        <v>9</v>
      </c>
      <c r="P35" s="115">
        <v>20</v>
      </c>
      <c r="Q35" s="115">
        <v>24</v>
      </c>
      <c r="R35" s="115">
        <v>29</v>
      </c>
      <c r="S35" s="115">
        <v>2</v>
      </c>
      <c r="T35" s="115">
        <v>1</v>
      </c>
      <c r="U35" s="115">
        <v>0</v>
      </c>
      <c r="V35" s="115">
        <v>0</v>
      </c>
    </row>
    <row r="36" spans="1:22">
      <c r="A36" s="95" t="s">
        <v>63</v>
      </c>
      <c r="B36" s="49" t="s">
        <v>80</v>
      </c>
      <c r="C36" s="90">
        <v>1369</v>
      </c>
      <c r="D36" s="90">
        <v>1244</v>
      </c>
      <c r="E36" s="90">
        <v>349</v>
      </c>
      <c r="F36" s="90">
        <v>243</v>
      </c>
      <c r="G36" s="90">
        <v>880</v>
      </c>
      <c r="H36" s="90">
        <v>858</v>
      </c>
      <c r="I36" s="90">
        <v>274</v>
      </c>
      <c r="J36" s="90">
        <v>219</v>
      </c>
      <c r="K36" s="90">
        <v>244</v>
      </c>
      <c r="L36" s="90">
        <v>262</v>
      </c>
      <c r="M36" s="115">
        <v>5</v>
      </c>
      <c r="N36" s="115">
        <v>8</v>
      </c>
      <c r="O36" s="115">
        <v>3</v>
      </c>
      <c r="P36" s="115">
        <v>19</v>
      </c>
      <c r="Q36" s="115">
        <v>21</v>
      </c>
      <c r="R36" s="115">
        <v>25</v>
      </c>
      <c r="S36" s="115">
        <v>1</v>
      </c>
      <c r="T36" s="115">
        <v>0</v>
      </c>
      <c r="U36" s="115">
        <v>0</v>
      </c>
      <c r="V36" s="115">
        <v>0</v>
      </c>
    </row>
    <row r="37" spans="1:22">
      <c r="A37" s="95" t="s">
        <v>10</v>
      </c>
      <c r="B37" s="49" t="s">
        <v>25</v>
      </c>
      <c r="C37" s="90">
        <v>1203</v>
      </c>
      <c r="D37" s="90">
        <v>1110</v>
      </c>
      <c r="E37" s="90">
        <v>274</v>
      </c>
      <c r="F37" s="90">
        <v>219</v>
      </c>
      <c r="G37" s="90">
        <v>806</v>
      </c>
      <c r="H37" s="90">
        <v>651</v>
      </c>
      <c r="I37" s="90">
        <v>391</v>
      </c>
      <c r="J37" s="90">
        <v>325</v>
      </c>
      <c r="K37" s="90">
        <v>320</v>
      </c>
      <c r="L37" s="90">
        <v>208</v>
      </c>
      <c r="M37" s="115">
        <v>4</v>
      </c>
      <c r="N37" s="115">
        <v>6</v>
      </c>
      <c r="O37" s="115">
        <v>1</v>
      </c>
      <c r="P37" s="115">
        <v>14</v>
      </c>
      <c r="Q37" s="115">
        <v>15</v>
      </c>
      <c r="R37" s="115">
        <v>27</v>
      </c>
      <c r="S37" s="115">
        <v>0</v>
      </c>
      <c r="T37" s="115">
        <v>0</v>
      </c>
      <c r="U37" s="115">
        <v>0</v>
      </c>
      <c r="V37" s="115">
        <v>0</v>
      </c>
    </row>
    <row r="38" spans="1:22">
      <c r="A38" s="95" t="s">
        <v>136</v>
      </c>
      <c r="B38" s="49" t="s">
        <v>137</v>
      </c>
      <c r="C38" s="90">
        <v>1382</v>
      </c>
      <c r="D38" s="90">
        <v>1220</v>
      </c>
      <c r="E38" s="90">
        <v>250</v>
      </c>
      <c r="F38" s="90">
        <v>216</v>
      </c>
      <c r="G38" s="90">
        <v>944</v>
      </c>
      <c r="H38" s="90">
        <v>818</v>
      </c>
      <c r="I38" s="90">
        <v>291</v>
      </c>
      <c r="J38" s="90">
        <v>240</v>
      </c>
      <c r="K38" s="90">
        <v>245</v>
      </c>
      <c r="L38" s="90">
        <v>238</v>
      </c>
      <c r="M38" s="115">
        <v>6</v>
      </c>
      <c r="N38" s="115">
        <v>2</v>
      </c>
      <c r="O38" s="115">
        <v>10</v>
      </c>
      <c r="P38" s="115">
        <v>9</v>
      </c>
      <c r="Q38" s="115">
        <v>16</v>
      </c>
      <c r="R38" s="115">
        <v>24</v>
      </c>
      <c r="S38" s="115">
        <v>1</v>
      </c>
      <c r="T38" s="115">
        <v>1</v>
      </c>
      <c r="U38" s="115">
        <v>0</v>
      </c>
      <c r="V38" s="115">
        <v>0</v>
      </c>
    </row>
    <row r="39" spans="1:22">
      <c r="A39" s="95"/>
      <c r="B39" s="49"/>
      <c r="C39" s="90"/>
      <c r="D39" s="90"/>
      <c r="E39" s="90"/>
      <c r="F39" s="90"/>
      <c r="G39" s="90"/>
      <c r="H39" s="90"/>
      <c r="I39" s="90"/>
      <c r="J39" s="90"/>
      <c r="K39" s="90"/>
      <c r="L39" s="90"/>
      <c r="M39" s="115"/>
      <c r="N39" s="115"/>
      <c r="O39" s="115"/>
      <c r="P39" s="115"/>
      <c r="Q39" s="115"/>
      <c r="R39" s="115"/>
      <c r="S39" s="115"/>
      <c r="T39" s="115"/>
      <c r="U39" s="115"/>
      <c r="V39" s="115"/>
    </row>
    <row r="40" spans="1:22">
      <c r="A40" s="98" t="s">
        <v>12</v>
      </c>
      <c r="B40" s="51" t="s">
        <v>16</v>
      </c>
      <c r="C40" s="93">
        <f>SUM(C41:C44)</f>
        <v>4144</v>
      </c>
      <c r="D40" s="93">
        <f t="shared" ref="D40:V40" si="5">SUM(D41:D44)</f>
        <v>3808</v>
      </c>
      <c r="E40" s="93">
        <f t="shared" si="5"/>
        <v>718</v>
      </c>
      <c r="F40" s="93">
        <f t="shared" si="5"/>
        <v>679</v>
      </c>
      <c r="G40" s="93">
        <f t="shared" si="5"/>
        <v>1679</v>
      </c>
      <c r="H40" s="93">
        <f t="shared" si="5"/>
        <v>1758</v>
      </c>
      <c r="I40" s="93">
        <f t="shared" si="5"/>
        <v>951</v>
      </c>
      <c r="J40" s="93">
        <f t="shared" si="5"/>
        <v>830</v>
      </c>
      <c r="K40" s="93">
        <f t="shared" si="5"/>
        <v>1793</v>
      </c>
      <c r="L40" s="93">
        <f t="shared" si="5"/>
        <v>1417</v>
      </c>
      <c r="M40" s="93">
        <f t="shared" si="5"/>
        <v>23</v>
      </c>
      <c r="N40" s="93">
        <f t="shared" si="5"/>
        <v>52</v>
      </c>
      <c r="O40" s="93">
        <f t="shared" si="5"/>
        <v>79</v>
      </c>
      <c r="P40" s="93">
        <f t="shared" si="5"/>
        <v>114</v>
      </c>
      <c r="Q40" s="93">
        <f t="shared" si="5"/>
        <v>170</v>
      </c>
      <c r="R40" s="93">
        <f t="shared" si="5"/>
        <v>256</v>
      </c>
      <c r="S40" s="93">
        <f t="shared" si="5"/>
        <v>5</v>
      </c>
      <c r="T40" s="93">
        <f t="shared" si="5"/>
        <v>4</v>
      </c>
      <c r="U40" s="93">
        <f t="shared" si="5"/>
        <v>1</v>
      </c>
      <c r="V40" s="116">
        <f t="shared" si="5"/>
        <v>0</v>
      </c>
    </row>
    <row r="41" spans="1:22">
      <c r="A41" s="95" t="s">
        <v>50</v>
      </c>
      <c r="B41" s="49" t="s">
        <v>31</v>
      </c>
      <c r="C41" s="90">
        <v>1086</v>
      </c>
      <c r="D41" s="90">
        <v>978</v>
      </c>
      <c r="E41" s="90">
        <v>172</v>
      </c>
      <c r="F41" s="90">
        <v>174</v>
      </c>
      <c r="G41" s="90">
        <v>438</v>
      </c>
      <c r="H41" s="90">
        <v>459</v>
      </c>
      <c r="I41" s="90">
        <v>243</v>
      </c>
      <c r="J41" s="90">
        <v>210</v>
      </c>
      <c r="K41" s="90">
        <v>548</v>
      </c>
      <c r="L41" s="90">
        <v>449</v>
      </c>
      <c r="M41" s="115">
        <v>7</v>
      </c>
      <c r="N41" s="115">
        <v>13</v>
      </c>
      <c r="O41" s="115">
        <v>16</v>
      </c>
      <c r="P41" s="115">
        <v>22</v>
      </c>
      <c r="Q41" s="115">
        <v>48</v>
      </c>
      <c r="R41" s="115">
        <v>79</v>
      </c>
      <c r="S41" s="115">
        <v>0</v>
      </c>
      <c r="T41" s="115">
        <v>2</v>
      </c>
      <c r="U41" s="115">
        <v>0</v>
      </c>
      <c r="V41" s="115">
        <v>0</v>
      </c>
    </row>
    <row r="42" spans="1:22">
      <c r="A42" s="95" t="s">
        <v>18</v>
      </c>
      <c r="B42" s="49" t="s">
        <v>15</v>
      </c>
      <c r="C42" s="90">
        <v>1016</v>
      </c>
      <c r="D42" s="90">
        <v>937</v>
      </c>
      <c r="E42" s="90">
        <v>181</v>
      </c>
      <c r="F42" s="90">
        <v>172</v>
      </c>
      <c r="G42" s="90">
        <v>303</v>
      </c>
      <c r="H42" s="90">
        <v>334</v>
      </c>
      <c r="I42" s="90">
        <v>204</v>
      </c>
      <c r="J42" s="90">
        <v>167</v>
      </c>
      <c r="K42" s="90">
        <v>489</v>
      </c>
      <c r="L42" s="90">
        <v>394</v>
      </c>
      <c r="M42" s="115">
        <v>5</v>
      </c>
      <c r="N42" s="115">
        <v>11</v>
      </c>
      <c r="O42" s="115">
        <v>37</v>
      </c>
      <c r="P42" s="115">
        <v>50</v>
      </c>
      <c r="Q42" s="115">
        <v>60</v>
      </c>
      <c r="R42" s="115">
        <v>89</v>
      </c>
      <c r="S42" s="115">
        <v>1</v>
      </c>
      <c r="T42" s="115">
        <v>1</v>
      </c>
      <c r="U42" s="115">
        <v>0</v>
      </c>
      <c r="V42" s="115">
        <v>0</v>
      </c>
    </row>
    <row r="43" spans="1:22">
      <c r="A43" s="95" t="s">
        <v>56</v>
      </c>
      <c r="B43" s="49" t="s">
        <v>6</v>
      </c>
      <c r="C43" s="90">
        <v>451</v>
      </c>
      <c r="D43" s="90">
        <v>455</v>
      </c>
      <c r="E43" s="90">
        <v>77</v>
      </c>
      <c r="F43" s="90">
        <v>69</v>
      </c>
      <c r="G43" s="90">
        <v>207</v>
      </c>
      <c r="H43" s="90">
        <v>218</v>
      </c>
      <c r="I43" s="90">
        <v>131</v>
      </c>
      <c r="J43" s="90">
        <v>132</v>
      </c>
      <c r="K43" s="90">
        <v>213</v>
      </c>
      <c r="L43" s="90">
        <v>152</v>
      </c>
      <c r="M43" s="115">
        <v>2</v>
      </c>
      <c r="N43" s="115">
        <v>11</v>
      </c>
      <c r="O43" s="115">
        <v>7</v>
      </c>
      <c r="P43" s="115">
        <v>13</v>
      </c>
      <c r="Q43" s="115">
        <v>12</v>
      </c>
      <c r="R43" s="115">
        <v>25</v>
      </c>
      <c r="S43" s="115">
        <v>0</v>
      </c>
      <c r="T43" s="115">
        <v>0</v>
      </c>
      <c r="U43" s="115">
        <v>1</v>
      </c>
      <c r="V43" s="115">
        <v>0</v>
      </c>
    </row>
    <row r="44" spans="1:22">
      <c r="A44" s="95" t="s">
        <v>3</v>
      </c>
      <c r="B44" s="49" t="s">
        <v>21</v>
      </c>
      <c r="C44" s="90">
        <v>1591</v>
      </c>
      <c r="D44" s="90">
        <v>1438</v>
      </c>
      <c r="E44" s="90">
        <v>288</v>
      </c>
      <c r="F44" s="90">
        <v>264</v>
      </c>
      <c r="G44" s="90">
        <v>731</v>
      </c>
      <c r="H44" s="90">
        <v>747</v>
      </c>
      <c r="I44" s="90">
        <v>373</v>
      </c>
      <c r="J44" s="90">
        <v>321</v>
      </c>
      <c r="K44" s="90">
        <v>543</v>
      </c>
      <c r="L44" s="90">
        <v>422</v>
      </c>
      <c r="M44" s="115">
        <v>9</v>
      </c>
      <c r="N44" s="115">
        <v>17</v>
      </c>
      <c r="O44" s="115">
        <v>19</v>
      </c>
      <c r="P44" s="115">
        <v>29</v>
      </c>
      <c r="Q44" s="115">
        <v>50</v>
      </c>
      <c r="R44" s="115">
        <v>63</v>
      </c>
      <c r="S44" s="115">
        <v>4</v>
      </c>
      <c r="T44" s="115">
        <v>1</v>
      </c>
      <c r="U44" s="115">
        <v>0</v>
      </c>
      <c r="V44" s="115">
        <v>0</v>
      </c>
    </row>
    <row r="45" spans="1:22">
      <c r="A45" s="95"/>
      <c r="B45" s="49"/>
      <c r="C45" s="90"/>
      <c r="D45" s="90"/>
      <c r="E45" s="90"/>
      <c r="F45" s="90"/>
      <c r="G45" s="90"/>
      <c r="H45" s="90"/>
      <c r="I45" s="90"/>
      <c r="J45" s="90"/>
      <c r="K45" s="90"/>
      <c r="L45" s="90"/>
      <c r="M45" s="115"/>
      <c r="N45" s="115"/>
      <c r="O45" s="115"/>
      <c r="P45" s="115"/>
      <c r="Q45" s="115"/>
      <c r="R45" s="115"/>
      <c r="S45" s="115"/>
      <c r="T45" s="115"/>
      <c r="U45" s="115"/>
      <c r="V45" s="115"/>
    </row>
    <row r="46" spans="1:22">
      <c r="A46" s="98" t="s">
        <v>53</v>
      </c>
      <c r="B46" s="51" t="s">
        <v>59</v>
      </c>
      <c r="C46" s="93">
        <f>SUM(C47:C51)</f>
        <v>8041</v>
      </c>
      <c r="D46" s="93">
        <f t="shared" ref="D46:V46" si="6">SUM(D47:D51)</f>
        <v>7393</v>
      </c>
      <c r="E46" s="93">
        <f t="shared" si="6"/>
        <v>1863</v>
      </c>
      <c r="F46" s="93">
        <f t="shared" si="6"/>
        <v>1681</v>
      </c>
      <c r="G46" s="93">
        <f t="shared" si="6"/>
        <v>2357</v>
      </c>
      <c r="H46" s="93">
        <f t="shared" si="6"/>
        <v>2724</v>
      </c>
      <c r="I46" s="93">
        <f t="shared" si="6"/>
        <v>2519</v>
      </c>
      <c r="J46" s="93">
        <f t="shared" si="6"/>
        <v>2388</v>
      </c>
      <c r="K46" s="93">
        <f t="shared" si="6"/>
        <v>5607</v>
      </c>
      <c r="L46" s="93">
        <f t="shared" si="6"/>
        <v>4947</v>
      </c>
      <c r="M46" s="93">
        <f t="shared" si="6"/>
        <v>66</v>
      </c>
      <c r="N46" s="93">
        <f t="shared" si="6"/>
        <v>157</v>
      </c>
      <c r="O46" s="93">
        <f t="shared" si="6"/>
        <v>327</v>
      </c>
      <c r="P46" s="93">
        <f t="shared" si="6"/>
        <v>568</v>
      </c>
      <c r="Q46" s="93">
        <f t="shared" si="6"/>
        <v>832</v>
      </c>
      <c r="R46" s="93">
        <f t="shared" si="6"/>
        <v>956</v>
      </c>
      <c r="S46" s="93">
        <f t="shared" si="6"/>
        <v>49</v>
      </c>
      <c r="T46" s="93">
        <f t="shared" si="6"/>
        <v>25</v>
      </c>
      <c r="U46" s="93">
        <f t="shared" si="6"/>
        <v>1</v>
      </c>
      <c r="V46" s="116">
        <f t="shared" si="6"/>
        <v>0</v>
      </c>
    </row>
    <row r="47" spans="1:22">
      <c r="A47" s="95" t="s">
        <v>32</v>
      </c>
      <c r="B47" s="49" t="s">
        <v>49</v>
      </c>
      <c r="C47" s="90">
        <v>717</v>
      </c>
      <c r="D47" s="90">
        <v>654</v>
      </c>
      <c r="E47" s="90">
        <v>145</v>
      </c>
      <c r="F47" s="90">
        <v>155</v>
      </c>
      <c r="G47" s="90">
        <v>251</v>
      </c>
      <c r="H47" s="90">
        <v>254</v>
      </c>
      <c r="I47" s="90">
        <v>265</v>
      </c>
      <c r="J47" s="90">
        <v>233</v>
      </c>
      <c r="K47" s="90">
        <v>454</v>
      </c>
      <c r="L47" s="90">
        <v>372</v>
      </c>
      <c r="M47" s="115">
        <v>3</v>
      </c>
      <c r="N47" s="115">
        <v>3</v>
      </c>
      <c r="O47" s="115">
        <v>19</v>
      </c>
      <c r="P47" s="115">
        <v>36</v>
      </c>
      <c r="Q47" s="115">
        <v>56</v>
      </c>
      <c r="R47" s="115">
        <v>61</v>
      </c>
      <c r="S47" s="115">
        <v>1</v>
      </c>
      <c r="T47" s="115">
        <v>4</v>
      </c>
      <c r="U47" s="115">
        <v>0</v>
      </c>
      <c r="V47" s="115">
        <v>0</v>
      </c>
    </row>
    <row r="48" spans="1:22">
      <c r="A48" s="95" t="s">
        <v>72</v>
      </c>
      <c r="B48" s="49" t="s">
        <v>47</v>
      </c>
      <c r="C48" s="90">
        <v>2738</v>
      </c>
      <c r="D48" s="90">
        <v>2514</v>
      </c>
      <c r="E48" s="90">
        <v>653</v>
      </c>
      <c r="F48" s="90">
        <v>647</v>
      </c>
      <c r="G48" s="90">
        <v>755</v>
      </c>
      <c r="H48" s="90">
        <v>946</v>
      </c>
      <c r="I48" s="90">
        <v>839</v>
      </c>
      <c r="J48" s="90">
        <v>840</v>
      </c>
      <c r="K48" s="90">
        <v>1917</v>
      </c>
      <c r="L48" s="90">
        <v>1688</v>
      </c>
      <c r="M48" s="115">
        <v>30</v>
      </c>
      <c r="N48" s="115">
        <v>72</v>
      </c>
      <c r="O48" s="115">
        <v>116</v>
      </c>
      <c r="P48" s="115">
        <v>184</v>
      </c>
      <c r="Q48" s="115">
        <v>334</v>
      </c>
      <c r="R48" s="115">
        <v>356</v>
      </c>
      <c r="S48" s="115">
        <v>22</v>
      </c>
      <c r="T48" s="115">
        <v>11</v>
      </c>
      <c r="U48" s="115">
        <v>0</v>
      </c>
      <c r="V48" s="115">
        <v>0</v>
      </c>
    </row>
    <row r="49" spans="1:22">
      <c r="A49" s="95" t="s">
        <v>39</v>
      </c>
      <c r="B49" s="49" t="s">
        <v>59</v>
      </c>
      <c r="C49" s="90">
        <v>1477</v>
      </c>
      <c r="D49" s="90">
        <v>1316</v>
      </c>
      <c r="E49" s="90">
        <v>301</v>
      </c>
      <c r="F49" s="90">
        <v>267</v>
      </c>
      <c r="G49" s="90">
        <v>438</v>
      </c>
      <c r="H49" s="90">
        <v>519</v>
      </c>
      <c r="I49" s="90">
        <v>411</v>
      </c>
      <c r="J49" s="90">
        <v>401</v>
      </c>
      <c r="K49" s="90">
        <v>1042</v>
      </c>
      <c r="L49" s="90">
        <v>892</v>
      </c>
      <c r="M49" s="115">
        <v>3</v>
      </c>
      <c r="N49" s="115">
        <v>26</v>
      </c>
      <c r="O49" s="115">
        <v>67</v>
      </c>
      <c r="P49" s="115">
        <v>108</v>
      </c>
      <c r="Q49" s="115">
        <v>129</v>
      </c>
      <c r="R49" s="115">
        <v>160</v>
      </c>
      <c r="S49" s="115">
        <v>9</v>
      </c>
      <c r="T49" s="115">
        <v>2</v>
      </c>
      <c r="U49" s="115">
        <v>0</v>
      </c>
      <c r="V49" s="115">
        <v>0</v>
      </c>
    </row>
    <row r="50" spans="1:22">
      <c r="A50" s="95" t="s">
        <v>70</v>
      </c>
      <c r="B50" s="49" t="s">
        <v>60</v>
      </c>
      <c r="C50" s="90">
        <v>1259</v>
      </c>
      <c r="D50" s="90">
        <v>1159</v>
      </c>
      <c r="E50" s="90">
        <v>294</v>
      </c>
      <c r="F50" s="90">
        <v>229</v>
      </c>
      <c r="G50" s="90">
        <v>389</v>
      </c>
      <c r="H50" s="90">
        <v>428</v>
      </c>
      <c r="I50" s="90">
        <v>401</v>
      </c>
      <c r="J50" s="90">
        <v>375</v>
      </c>
      <c r="K50" s="90">
        <v>889</v>
      </c>
      <c r="L50" s="90">
        <v>792</v>
      </c>
      <c r="M50" s="115">
        <v>17</v>
      </c>
      <c r="N50" s="115">
        <v>31</v>
      </c>
      <c r="O50" s="115">
        <v>54</v>
      </c>
      <c r="P50" s="115">
        <v>104</v>
      </c>
      <c r="Q50" s="115">
        <v>127</v>
      </c>
      <c r="R50" s="115">
        <v>129</v>
      </c>
      <c r="S50" s="115">
        <v>4</v>
      </c>
      <c r="T50" s="115">
        <v>1</v>
      </c>
      <c r="U50" s="115">
        <v>1</v>
      </c>
      <c r="V50" s="115">
        <v>0</v>
      </c>
    </row>
    <row r="51" spans="1:22">
      <c r="A51" s="95" t="s">
        <v>26</v>
      </c>
      <c r="B51" s="49" t="s">
        <v>36</v>
      </c>
      <c r="C51" s="90">
        <v>1850</v>
      </c>
      <c r="D51" s="90">
        <v>1750</v>
      </c>
      <c r="E51" s="90">
        <v>470</v>
      </c>
      <c r="F51" s="90">
        <v>383</v>
      </c>
      <c r="G51" s="90">
        <v>524</v>
      </c>
      <c r="H51" s="90">
        <v>577</v>
      </c>
      <c r="I51" s="90">
        <v>603</v>
      </c>
      <c r="J51" s="90">
        <v>539</v>
      </c>
      <c r="K51" s="90">
        <v>1305</v>
      </c>
      <c r="L51" s="90">
        <v>1203</v>
      </c>
      <c r="M51" s="115">
        <v>13</v>
      </c>
      <c r="N51" s="115">
        <v>25</v>
      </c>
      <c r="O51" s="115">
        <v>71</v>
      </c>
      <c r="P51" s="115">
        <v>136</v>
      </c>
      <c r="Q51" s="115">
        <v>186</v>
      </c>
      <c r="R51" s="115">
        <v>250</v>
      </c>
      <c r="S51" s="115">
        <v>13</v>
      </c>
      <c r="T51" s="115">
        <v>7</v>
      </c>
      <c r="U51" s="115">
        <v>0</v>
      </c>
      <c r="V51" s="115">
        <v>0</v>
      </c>
    </row>
    <row r="52" spans="1:22">
      <c r="A52" s="95"/>
      <c r="B52" s="49"/>
      <c r="C52" s="90"/>
      <c r="D52" s="90"/>
      <c r="E52" s="90"/>
      <c r="F52" s="90"/>
      <c r="G52" s="90"/>
      <c r="H52" s="90"/>
      <c r="I52" s="90"/>
      <c r="J52" s="90"/>
      <c r="K52" s="90"/>
      <c r="L52" s="90"/>
      <c r="M52" s="115"/>
      <c r="N52" s="115"/>
      <c r="O52" s="115"/>
      <c r="P52" s="115"/>
      <c r="Q52" s="115"/>
      <c r="R52" s="115"/>
      <c r="S52" s="115"/>
      <c r="T52" s="115"/>
      <c r="U52" s="115"/>
      <c r="V52" s="115"/>
    </row>
    <row r="53" spans="1:22">
      <c r="A53" s="98" t="s">
        <v>4</v>
      </c>
      <c r="B53" s="51" t="s">
        <v>42</v>
      </c>
      <c r="C53" s="93">
        <f>SUM(C54:C58)</f>
        <v>10306</v>
      </c>
      <c r="D53" s="93">
        <f t="shared" ref="D53:V53" si="7">SUM(D54:D58)</f>
        <v>9388</v>
      </c>
      <c r="E53" s="93">
        <f t="shared" si="7"/>
        <v>2327</v>
      </c>
      <c r="F53" s="93">
        <f t="shared" si="7"/>
        <v>2032</v>
      </c>
      <c r="G53" s="93">
        <f t="shared" si="7"/>
        <v>2602</v>
      </c>
      <c r="H53" s="93">
        <f t="shared" si="7"/>
        <v>2909</v>
      </c>
      <c r="I53" s="93">
        <f t="shared" si="7"/>
        <v>2817</v>
      </c>
      <c r="J53" s="93">
        <f t="shared" si="7"/>
        <v>2753</v>
      </c>
      <c r="K53" s="93">
        <f t="shared" si="7"/>
        <v>7644</v>
      </c>
      <c r="L53" s="93">
        <f t="shared" si="7"/>
        <v>6619</v>
      </c>
      <c r="M53" s="93">
        <f t="shared" si="7"/>
        <v>154</v>
      </c>
      <c r="N53" s="93">
        <f t="shared" si="7"/>
        <v>272</v>
      </c>
      <c r="O53" s="93">
        <f t="shared" si="7"/>
        <v>694</v>
      </c>
      <c r="P53" s="93">
        <f t="shared" si="7"/>
        <v>992</v>
      </c>
      <c r="Q53" s="93">
        <f t="shared" si="7"/>
        <v>1554</v>
      </c>
      <c r="R53" s="93">
        <f t="shared" si="7"/>
        <v>1786</v>
      </c>
      <c r="S53" s="93">
        <f t="shared" si="7"/>
        <v>77</v>
      </c>
      <c r="T53" s="93">
        <f t="shared" si="7"/>
        <v>64</v>
      </c>
      <c r="U53" s="93">
        <f t="shared" si="7"/>
        <v>1</v>
      </c>
      <c r="V53" s="116">
        <f t="shared" si="7"/>
        <v>0</v>
      </c>
    </row>
    <row r="54" spans="1:22">
      <c r="A54" s="95" t="s">
        <v>73</v>
      </c>
      <c r="B54" s="49" t="s">
        <v>44</v>
      </c>
      <c r="C54" s="90">
        <v>2924</v>
      </c>
      <c r="D54" s="90">
        <v>2510</v>
      </c>
      <c r="E54" s="90">
        <v>589</v>
      </c>
      <c r="F54" s="90">
        <v>498</v>
      </c>
      <c r="G54" s="90">
        <v>696</v>
      </c>
      <c r="H54" s="90">
        <v>772</v>
      </c>
      <c r="I54" s="90">
        <v>732</v>
      </c>
      <c r="J54" s="90">
        <v>742</v>
      </c>
      <c r="K54" s="90">
        <v>2145</v>
      </c>
      <c r="L54" s="90">
        <v>1941</v>
      </c>
      <c r="M54" s="115">
        <v>27</v>
      </c>
      <c r="N54" s="115">
        <v>59</v>
      </c>
      <c r="O54" s="115">
        <v>150</v>
      </c>
      <c r="P54" s="115">
        <v>284</v>
      </c>
      <c r="Q54" s="115">
        <v>449</v>
      </c>
      <c r="R54" s="115">
        <v>442</v>
      </c>
      <c r="S54" s="115">
        <v>17</v>
      </c>
      <c r="T54" s="115">
        <v>15</v>
      </c>
      <c r="U54" s="115">
        <v>0</v>
      </c>
      <c r="V54" s="115">
        <v>0</v>
      </c>
    </row>
    <row r="55" spans="1:22">
      <c r="A55" s="95" t="s">
        <v>30</v>
      </c>
      <c r="B55" s="49" t="s">
        <v>41</v>
      </c>
      <c r="C55" s="90">
        <v>1626</v>
      </c>
      <c r="D55" s="90">
        <v>1468</v>
      </c>
      <c r="E55" s="90">
        <v>407</v>
      </c>
      <c r="F55" s="90">
        <v>355</v>
      </c>
      <c r="G55" s="90">
        <v>407</v>
      </c>
      <c r="H55" s="90">
        <v>459</v>
      </c>
      <c r="I55" s="90">
        <v>443</v>
      </c>
      <c r="J55" s="90">
        <v>416</v>
      </c>
      <c r="K55" s="90">
        <v>1179</v>
      </c>
      <c r="L55" s="90">
        <v>1016</v>
      </c>
      <c r="M55" s="115">
        <v>30</v>
      </c>
      <c r="N55" s="115">
        <v>52</v>
      </c>
      <c r="O55" s="115">
        <v>95</v>
      </c>
      <c r="P55" s="115">
        <v>157</v>
      </c>
      <c r="Q55" s="115">
        <v>292</v>
      </c>
      <c r="R55" s="115">
        <v>305</v>
      </c>
      <c r="S55" s="115">
        <v>19</v>
      </c>
      <c r="T55" s="115">
        <v>16</v>
      </c>
      <c r="U55" s="115">
        <v>1</v>
      </c>
      <c r="V55" s="115">
        <v>0</v>
      </c>
    </row>
    <row r="56" spans="1:22">
      <c r="A56" s="95" t="s">
        <v>64</v>
      </c>
      <c r="B56" s="49" t="s">
        <v>2</v>
      </c>
      <c r="C56" s="90">
        <v>1383</v>
      </c>
      <c r="D56" s="90">
        <v>1282</v>
      </c>
      <c r="E56" s="90">
        <v>309</v>
      </c>
      <c r="F56" s="90">
        <v>275</v>
      </c>
      <c r="G56" s="90">
        <v>492</v>
      </c>
      <c r="H56" s="90">
        <v>536</v>
      </c>
      <c r="I56" s="90">
        <v>399</v>
      </c>
      <c r="J56" s="90">
        <v>365</v>
      </c>
      <c r="K56" s="90">
        <v>917</v>
      </c>
      <c r="L56" s="90">
        <v>756</v>
      </c>
      <c r="M56" s="115">
        <v>10</v>
      </c>
      <c r="N56" s="115">
        <v>22</v>
      </c>
      <c r="O56" s="115">
        <v>45</v>
      </c>
      <c r="P56" s="115">
        <v>85</v>
      </c>
      <c r="Q56" s="115">
        <v>106</v>
      </c>
      <c r="R56" s="115">
        <v>127</v>
      </c>
      <c r="S56" s="115">
        <v>4</v>
      </c>
      <c r="T56" s="115">
        <v>4</v>
      </c>
      <c r="U56" s="115">
        <v>0</v>
      </c>
      <c r="V56" s="115">
        <v>0</v>
      </c>
    </row>
    <row r="57" spans="1:22">
      <c r="A57" s="95" t="s">
        <v>35</v>
      </c>
      <c r="B57" s="49" t="s">
        <v>5</v>
      </c>
      <c r="C57" s="90">
        <v>2319</v>
      </c>
      <c r="D57" s="90">
        <v>2163</v>
      </c>
      <c r="E57" s="90">
        <v>533</v>
      </c>
      <c r="F57" s="90">
        <v>445</v>
      </c>
      <c r="G57" s="90">
        <v>389</v>
      </c>
      <c r="H57" s="90">
        <v>462</v>
      </c>
      <c r="I57" s="90">
        <v>549</v>
      </c>
      <c r="J57" s="90">
        <v>545</v>
      </c>
      <c r="K57" s="90">
        <v>1831</v>
      </c>
      <c r="L57" s="90">
        <v>1580</v>
      </c>
      <c r="M57" s="115">
        <v>75</v>
      </c>
      <c r="N57" s="115">
        <v>90</v>
      </c>
      <c r="O57" s="115">
        <v>326</v>
      </c>
      <c r="P57" s="115">
        <v>326</v>
      </c>
      <c r="Q57" s="115">
        <v>503</v>
      </c>
      <c r="R57" s="115">
        <v>650</v>
      </c>
      <c r="S57" s="115">
        <v>30</v>
      </c>
      <c r="T57" s="115">
        <v>25</v>
      </c>
      <c r="U57" s="115">
        <v>0</v>
      </c>
      <c r="V57" s="115">
        <v>0</v>
      </c>
    </row>
    <row r="58" spans="1:22" ht="13.5" thickBot="1">
      <c r="A58" s="99" t="s">
        <v>78</v>
      </c>
      <c r="B58" s="100" t="s">
        <v>19</v>
      </c>
      <c r="C58" s="101">
        <v>2054</v>
      </c>
      <c r="D58" s="101">
        <v>1965</v>
      </c>
      <c r="E58" s="101">
        <v>489</v>
      </c>
      <c r="F58" s="101">
        <v>459</v>
      </c>
      <c r="G58" s="101">
        <v>618</v>
      </c>
      <c r="H58" s="101">
        <v>680</v>
      </c>
      <c r="I58" s="101">
        <v>694</v>
      </c>
      <c r="J58" s="101">
        <v>685</v>
      </c>
      <c r="K58" s="101">
        <v>1572</v>
      </c>
      <c r="L58" s="101">
        <v>1326</v>
      </c>
      <c r="M58" s="101">
        <v>12</v>
      </c>
      <c r="N58" s="101">
        <v>49</v>
      </c>
      <c r="O58" s="101">
        <v>78</v>
      </c>
      <c r="P58" s="101">
        <v>140</v>
      </c>
      <c r="Q58" s="101">
        <v>204</v>
      </c>
      <c r="R58" s="101">
        <v>262</v>
      </c>
      <c r="S58" s="101">
        <v>7</v>
      </c>
      <c r="T58" s="101">
        <v>4</v>
      </c>
      <c r="U58" s="101">
        <v>0</v>
      </c>
      <c r="V58" s="117">
        <v>0</v>
      </c>
    </row>
    <row r="59" spans="1:22" ht="13.5" thickTop="1"/>
    <row r="60" spans="1:22">
      <c r="A60" t="s">
        <v>206</v>
      </c>
    </row>
  </sheetData>
  <mergeCells count="3">
    <mergeCell ref="A1:V1"/>
    <mergeCell ref="A2:V2"/>
    <mergeCell ref="A3:V3"/>
  </mergeCells>
  <printOptions horizontalCentered="1"/>
  <pageMargins left="0.51181102362204722" right="0.11811023622047245" top="0.55118110236220474" bottom="0.35433070866141736" header="0.31496062992125984" footer="0.31496062992125984"/>
  <pageSetup paperSize="9" scale="6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59"/>
  <sheetViews>
    <sheetView tabSelected="1" topLeftCell="A4" workbookViewId="0">
      <selection activeCell="B40" sqref="B39:B40"/>
    </sheetView>
  </sheetViews>
  <sheetFormatPr defaultRowHeight="12.75"/>
  <cols>
    <col min="1" max="1" width="12.140625" customWidth="1"/>
    <col min="2" max="2" width="30.5703125" customWidth="1"/>
    <col min="3" max="3" width="13" customWidth="1"/>
    <col min="4" max="4" width="11.140625" customWidth="1"/>
    <col min="5" max="5" width="11.5703125" customWidth="1"/>
    <col min="6" max="6" width="8.28515625" customWidth="1"/>
  </cols>
  <sheetData>
    <row r="1" spans="1:6" ht="15">
      <c r="A1" s="256" t="s">
        <v>86</v>
      </c>
      <c r="B1" s="256"/>
      <c r="C1" s="256"/>
      <c r="D1" s="256"/>
      <c r="E1" s="256"/>
      <c r="F1" s="256"/>
    </row>
    <row r="2" spans="1:6" ht="15">
      <c r="A2" s="256" t="s">
        <v>125</v>
      </c>
      <c r="B2" s="256"/>
      <c r="C2" s="256"/>
      <c r="D2" s="256"/>
      <c r="E2" s="256"/>
      <c r="F2" s="256"/>
    </row>
    <row r="3" spans="1:6">
      <c r="A3" s="257" t="s">
        <v>205</v>
      </c>
      <c r="B3" s="257"/>
      <c r="C3" s="257"/>
      <c r="D3" s="257"/>
      <c r="E3" s="257"/>
      <c r="F3" s="257"/>
    </row>
    <row r="4" spans="1:6" ht="13.5" thickBot="1"/>
    <row r="5" spans="1:6" s="50" customFormat="1" ht="27.75" customHeight="1" thickTop="1" thickBot="1">
      <c r="A5" s="105" t="s">
        <v>138</v>
      </c>
      <c r="B5" s="106" t="s">
        <v>139</v>
      </c>
      <c r="C5" s="106" t="s">
        <v>140</v>
      </c>
      <c r="D5" s="106" t="s">
        <v>142</v>
      </c>
      <c r="E5" s="178" t="s">
        <v>207</v>
      </c>
      <c r="F5" s="107" t="s">
        <v>141</v>
      </c>
    </row>
    <row r="6" spans="1:6" ht="10.5" customHeight="1" thickTop="1">
      <c r="A6" s="102"/>
      <c r="B6" s="103"/>
      <c r="C6" s="111"/>
      <c r="D6" s="111"/>
      <c r="E6" s="179"/>
      <c r="F6" s="104"/>
    </row>
    <row r="7" spans="1:6">
      <c r="A7" s="97" t="s">
        <v>101</v>
      </c>
      <c r="B7" s="84" t="s">
        <v>100</v>
      </c>
      <c r="C7" s="85">
        <f>C9+C15+C22+C31+C39+C45+C52</f>
        <v>105169</v>
      </c>
      <c r="D7" s="85">
        <f t="shared" ref="D7:E7" si="0">D9+D15+D22+D31+D39+D45+D52</f>
        <v>6323</v>
      </c>
      <c r="E7" s="85">
        <f t="shared" si="0"/>
        <v>111492</v>
      </c>
      <c r="F7" s="108">
        <v>94.33</v>
      </c>
    </row>
    <row r="8" spans="1:6" ht="11.25" customHeight="1">
      <c r="A8" s="95"/>
      <c r="B8" s="49"/>
      <c r="C8" s="90"/>
      <c r="D8" s="90"/>
      <c r="E8" s="180"/>
      <c r="F8" s="96"/>
    </row>
    <row r="9" spans="1:6">
      <c r="A9" s="98" t="s">
        <v>24</v>
      </c>
      <c r="B9" s="51" t="s">
        <v>66</v>
      </c>
      <c r="C9" s="93">
        <f>SUM(C10:C13)</f>
        <v>14146</v>
      </c>
      <c r="D9" s="93">
        <f t="shared" ref="D9:E9" si="1">SUM(D10:D13)</f>
        <v>708</v>
      </c>
      <c r="E9" s="93">
        <f t="shared" si="1"/>
        <v>14854</v>
      </c>
      <c r="F9" s="109">
        <v>95.23</v>
      </c>
    </row>
    <row r="10" spans="1:6">
      <c r="A10" s="95" t="s">
        <v>34</v>
      </c>
      <c r="B10" s="49" t="s">
        <v>0</v>
      </c>
      <c r="C10" s="90">
        <v>3226</v>
      </c>
      <c r="D10" s="90">
        <v>172</v>
      </c>
      <c r="E10" s="180">
        <v>3398</v>
      </c>
      <c r="F10" s="96">
        <v>94.94</v>
      </c>
    </row>
    <row r="11" spans="1:6">
      <c r="A11" s="95" t="s">
        <v>76</v>
      </c>
      <c r="B11" s="49" t="s">
        <v>37</v>
      </c>
      <c r="C11" s="90">
        <v>5758</v>
      </c>
      <c r="D11" s="90">
        <v>276</v>
      </c>
      <c r="E11" s="180">
        <v>6034</v>
      </c>
      <c r="F11" s="96">
        <v>95.43</v>
      </c>
    </row>
    <row r="12" spans="1:6">
      <c r="A12" s="95" t="s">
        <v>77</v>
      </c>
      <c r="B12" s="49" t="s">
        <v>71</v>
      </c>
      <c r="C12" s="90">
        <v>2132</v>
      </c>
      <c r="D12" s="90">
        <v>73</v>
      </c>
      <c r="E12" s="180">
        <v>2205</v>
      </c>
      <c r="F12" s="96">
        <v>96.69</v>
      </c>
    </row>
    <row r="13" spans="1:6">
      <c r="A13" s="95" t="s">
        <v>43</v>
      </c>
      <c r="B13" s="2" t="s">
        <v>74</v>
      </c>
      <c r="C13" s="90">
        <v>3030</v>
      </c>
      <c r="D13" s="90">
        <v>187</v>
      </c>
      <c r="E13" s="180">
        <v>3217</v>
      </c>
      <c r="F13" s="96">
        <v>94.19</v>
      </c>
    </row>
    <row r="14" spans="1:6">
      <c r="A14" s="95"/>
      <c r="B14" s="2"/>
      <c r="C14" s="90"/>
      <c r="D14" s="90"/>
      <c r="E14" s="180"/>
      <c r="F14" s="96"/>
    </row>
    <row r="15" spans="1:6">
      <c r="A15" s="98" t="s">
        <v>48</v>
      </c>
      <c r="B15" s="51" t="s">
        <v>14</v>
      </c>
      <c r="C15" s="93">
        <f>SUM(C16:C20)</f>
        <v>22389</v>
      </c>
      <c r="D15" s="93">
        <f t="shared" ref="D15:E15" si="2">SUM(D16:D20)</f>
        <v>1376</v>
      </c>
      <c r="E15" s="93">
        <f t="shared" si="2"/>
        <v>23765</v>
      </c>
      <c r="F15" s="109">
        <v>94.21</v>
      </c>
    </row>
    <row r="16" spans="1:6">
      <c r="A16" s="95" t="s">
        <v>11</v>
      </c>
      <c r="B16" s="49" t="s">
        <v>28</v>
      </c>
      <c r="C16" s="90">
        <v>5856</v>
      </c>
      <c r="D16" s="90">
        <v>458</v>
      </c>
      <c r="E16" s="180">
        <v>6314</v>
      </c>
      <c r="F16" s="96">
        <v>92.75</v>
      </c>
    </row>
    <row r="17" spans="1:6">
      <c r="A17" s="95" t="s">
        <v>62</v>
      </c>
      <c r="B17" s="49" t="s">
        <v>55</v>
      </c>
      <c r="C17" s="90">
        <v>3861</v>
      </c>
      <c r="D17" s="90">
        <v>166</v>
      </c>
      <c r="E17" s="180">
        <v>4027</v>
      </c>
      <c r="F17" s="96">
        <v>95.88</v>
      </c>
    </row>
    <row r="18" spans="1:6">
      <c r="A18" s="95" t="s">
        <v>9</v>
      </c>
      <c r="B18" s="49" t="s">
        <v>54</v>
      </c>
      <c r="C18" s="90">
        <v>6170</v>
      </c>
      <c r="D18" s="90">
        <v>334</v>
      </c>
      <c r="E18" s="180">
        <v>6504</v>
      </c>
      <c r="F18" s="96">
        <v>94.86</v>
      </c>
    </row>
    <row r="19" spans="1:6">
      <c r="A19" s="95" t="s">
        <v>23</v>
      </c>
      <c r="B19" s="49" t="s">
        <v>79</v>
      </c>
      <c r="C19" s="90">
        <v>2014</v>
      </c>
      <c r="D19" s="90">
        <v>79</v>
      </c>
      <c r="E19" s="180">
        <v>2093</v>
      </c>
      <c r="F19" s="96">
        <v>96.23</v>
      </c>
    </row>
    <row r="20" spans="1:6">
      <c r="A20" s="95" t="s">
        <v>58</v>
      </c>
      <c r="B20" s="49" t="s">
        <v>75</v>
      </c>
      <c r="C20" s="90">
        <v>4488</v>
      </c>
      <c r="D20" s="90">
        <v>339</v>
      </c>
      <c r="E20" s="180">
        <v>4827</v>
      </c>
      <c r="F20" s="96">
        <v>92.98</v>
      </c>
    </row>
    <row r="21" spans="1:6">
      <c r="A21" s="95"/>
      <c r="B21" s="49"/>
      <c r="C21" s="90"/>
      <c r="D21" s="90"/>
      <c r="E21" s="180"/>
      <c r="F21" s="96"/>
    </row>
    <row r="22" spans="1:6">
      <c r="A22" s="98" t="s">
        <v>7</v>
      </c>
      <c r="B22" s="51" t="s">
        <v>65</v>
      </c>
      <c r="C22" s="93">
        <f>SUM(C23:C29)</f>
        <v>18625</v>
      </c>
      <c r="D22" s="93">
        <f t="shared" ref="D22:E22" si="3">SUM(D23:D29)</f>
        <v>1083</v>
      </c>
      <c r="E22" s="93">
        <f t="shared" si="3"/>
        <v>19708</v>
      </c>
      <c r="F22" s="109">
        <v>94.5</v>
      </c>
    </row>
    <row r="23" spans="1:6">
      <c r="A23" s="95" t="s">
        <v>13</v>
      </c>
      <c r="B23" s="49" t="s">
        <v>132</v>
      </c>
      <c r="C23" s="90">
        <v>3065</v>
      </c>
      <c r="D23" s="90">
        <v>159</v>
      </c>
      <c r="E23" s="180">
        <v>3224</v>
      </c>
      <c r="F23" s="96">
        <v>95.07</v>
      </c>
    </row>
    <row r="24" spans="1:6">
      <c r="A24" s="95" t="s">
        <v>51</v>
      </c>
      <c r="B24" s="49" t="s">
        <v>68</v>
      </c>
      <c r="C24" s="90">
        <v>2207</v>
      </c>
      <c r="D24" s="90">
        <v>152</v>
      </c>
      <c r="E24" s="180">
        <v>2359</v>
      </c>
      <c r="F24" s="96">
        <v>93.56</v>
      </c>
    </row>
    <row r="25" spans="1:6">
      <c r="A25" s="95" t="s">
        <v>1</v>
      </c>
      <c r="B25" s="49" t="s">
        <v>81</v>
      </c>
      <c r="C25" s="90">
        <v>1896</v>
      </c>
      <c r="D25" s="90">
        <v>150</v>
      </c>
      <c r="E25" s="180">
        <v>2046</v>
      </c>
      <c r="F25" s="96">
        <v>92.67</v>
      </c>
    </row>
    <row r="26" spans="1:6">
      <c r="A26" s="95" t="s">
        <v>57</v>
      </c>
      <c r="B26" s="49" t="s">
        <v>33</v>
      </c>
      <c r="C26" s="90">
        <v>3092</v>
      </c>
      <c r="D26" s="90">
        <v>164</v>
      </c>
      <c r="E26" s="180">
        <v>3256</v>
      </c>
      <c r="F26" s="96">
        <v>94.96</v>
      </c>
    </row>
    <row r="27" spans="1:6">
      <c r="A27" s="95" t="s">
        <v>17</v>
      </c>
      <c r="B27" s="49" t="s">
        <v>52</v>
      </c>
      <c r="C27" s="90">
        <v>2517</v>
      </c>
      <c r="D27" s="90">
        <v>119</v>
      </c>
      <c r="E27" s="180">
        <v>2636</v>
      </c>
      <c r="F27" s="96">
        <v>95.49</v>
      </c>
    </row>
    <row r="28" spans="1:6">
      <c r="A28" s="95" t="s">
        <v>133</v>
      </c>
      <c r="B28" s="49" t="s">
        <v>134</v>
      </c>
      <c r="C28" s="90">
        <v>2516</v>
      </c>
      <c r="D28" s="90">
        <v>134</v>
      </c>
      <c r="E28" s="180">
        <v>2650</v>
      </c>
      <c r="F28" s="96">
        <v>94.94</v>
      </c>
    </row>
    <row r="29" spans="1:6">
      <c r="A29" s="95" t="s">
        <v>135</v>
      </c>
      <c r="B29" s="49" t="s">
        <v>65</v>
      </c>
      <c r="C29" s="90">
        <v>3332</v>
      </c>
      <c r="D29" s="90">
        <v>205</v>
      </c>
      <c r="E29" s="180">
        <v>3537</v>
      </c>
      <c r="F29" s="96">
        <v>94.2</v>
      </c>
    </row>
    <row r="30" spans="1:6">
      <c r="A30" s="95"/>
      <c r="B30" s="49"/>
      <c r="C30" s="90"/>
      <c r="D30" s="90"/>
      <c r="E30" s="180"/>
      <c r="F30" s="96"/>
    </row>
    <row r="31" spans="1:6">
      <c r="A31" s="98" t="s">
        <v>61</v>
      </c>
      <c r="B31" s="51" t="s">
        <v>45</v>
      </c>
      <c r="C31" s="93">
        <f>SUM(C32:C37)</f>
        <v>14888</v>
      </c>
      <c r="D31" s="93">
        <f t="shared" ref="D31:E31" si="4">SUM(D32:D37)</f>
        <v>1018</v>
      </c>
      <c r="E31" s="93">
        <f t="shared" si="4"/>
        <v>15906</v>
      </c>
      <c r="F31" s="109">
        <v>93.6</v>
      </c>
    </row>
    <row r="32" spans="1:6">
      <c r="A32" s="95" t="s">
        <v>20</v>
      </c>
      <c r="B32" s="49" t="s">
        <v>27</v>
      </c>
      <c r="C32" s="90">
        <v>4080</v>
      </c>
      <c r="D32" s="90">
        <v>218</v>
      </c>
      <c r="E32" s="180">
        <v>4298</v>
      </c>
      <c r="F32" s="96">
        <v>94.93</v>
      </c>
    </row>
    <row r="33" spans="1:6">
      <c r="A33" s="95" t="s">
        <v>46</v>
      </c>
      <c r="B33" s="49" t="s">
        <v>29</v>
      </c>
      <c r="C33" s="90">
        <v>3160</v>
      </c>
      <c r="D33" s="90">
        <v>157</v>
      </c>
      <c r="E33" s="180">
        <v>3317</v>
      </c>
      <c r="F33" s="96">
        <v>95.27</v>
      </c>
    </row>
    <row r="34" spans="1:6">
      <c r="A34" s="95" t="s">
        <v>8</v>
      </c>
      <c r="B34" s="49" t="s">
        <v>69</v>
      </c>
      <c r="C34" s="90">
        <v>1932</v>
      </c>
      <c r="D34" s="90">
        <v>104</v>
      </c>
      <c r="E34" s="180">
        <v>2036</v>
      </c>
      <c r="F34" s="96">
        <v>94.89</v>
      </c>
    </row>
    <row r="35" spans="1:6">
      <c r="A35" s="95" t="s">
        <v>63</v>
      </c>
      <c r="B35" s="49" t="s">
        <v>80</v>
      </c>
      <c r="C35" s="90">
        <v>1954</v>
      </c>
      <c r="D35" s="90">
        <v>80</v>
      </c>
      <c r="E35" s="180">
        <v>2034</v>
      </c>
      <c r="F35" s="96">
        <v>96.07</v>
      </c>
    </row>
    <row r="36" spans="1:6">
      <c r="A36" s="95" t="s">
        <v>10</v>
      </c>
      <c r="B36" s="49" t="s">
        <v>25</v>
      </c>
      <c r="C36" s="90">
        <v>1793</v>
      </c>
      <c r="D36" s="90">
        <v>276</v>
      </c>
      <c r="E36" s="180">
        <v>2069</v>
      </c>
      <c r="F36" s="96">
        <v>86.66</v>
      </c>
    </row>
    <row r="37" spans="1:6">
      <c r="A37" s="95" t="s">
        <v>136</v>
      </c>
      <c r="B37" s="49" t="s">
        <v>137</v>
      </c>
      <c r="C37" s="90">
        <v>1969</v>
      </c>
      <c r="D37" s="90">
        <v>183</v>
      </c>
      <c r="E37" s="180">
        <v>2152</v>
      </c>
      <c r="F37" s="96">
        <v>91.5</v>
      </c>
    </row>
    <row r="38" spans="1:6">
      <c r="A38" s="95"/>
      <c r="B38" s="49"/>
      <c r="C38" s="90"/>
      <c r="D38" s="90"/>
      <c r="E38" s="180"/>
      <c r="F38" s="96"/>
    </row>
    <row r="39" spans="1:6">
      <c r="A39" s="98" t="s">
        <v>12</v>
      </c>
      <c r="B39" s="51" t="s">
        <v>16</v>
      </c>
      <c r="C39" s="93">
        <f>SUM(C40:C43)</f>
        <v>6377</v>
      </c>
      <c r="D39" s="93">
        <f t="shared" ref="D39:E39" si="5">SUM(D40:D43)</f>
        <v>352</v>
      </c>
      <c r="E39" s="93">
        <f t="shared" si="5"/>
        <v>6729</v>
      </c>
      <c r="F39" s="109">
        <v>94.77</v>
      </c>
    </row>
    <row r="40" spans="1:6">
      <c r="A40" s="95" t="s">
        <v>50</v>
      </c>
      <c r="B40" s="49" t="s">
        <v>31</v>
      </c>
      <c r="C40" s="90">
        <v>1678</v>
      </c>
      <c r="D40" s="90">
        <v>103</v>
      </c>
      <c r="E40" s="180">
        <v>1781</v>
      </c>
      <c r="F40" s="96">
        <v>94.22</v>
      </c>
    </row>
    <row r="41" spans="1:6">
      <c r="A41" s="95" t="s">
        <v>18</v>
      </c>
      <c r="B41" s="49" t="s">
        <v>15</v>
      </c>
      <c r="C41" s="90">
        <v>1587</v>
      </c>
      <c r="D41" s="90">
        <v>53</v>
      </c>
      <c r="E41" s="180">
        <v>1640</v>
      </c>
      <c r="F41" s="96">
        <v>96.77</v>
      </c>
    </row>
    <row r="42" spans="1:6">
      <c r="A42" s="95" t="s">
        <v>56</v>
      </c>
      <c r="B42" s="49" t="s">
        <v>6</v>
      </c>
      <c r="C42" s="90">
        <v>757</v>
      </c>
      <c r="D42" s="90">
        <v>30</v>
      </c>
      <c r="E42" s="180">
        <v>787</v>
      </c>
      <c r="F42" s="96">
        <v>96.19</v>
      </c>
    </row>
    <row r="43" spans="1:6">
      <c r="A43" s="95" t="s">
        <v>3</v>
      </c>
      <c r="B43" s="49" t="s">
        <v>21</v>
      </c>
      <c r="C43" s="90">
        <v>2355</v>
      </c>
      <c r="D43" s="90">
        <v>166</v>
      </c>
      <c r="E43" s="180">
        <v>2521</v>
      </c>
      <c r="F43" s="96">
        <v>93.42</v>
      </c>
    </row>
    <row r="44" spans="1:6">
      <c r="A44" s="95"/>
      <c r="B44" s="49"/>
      <c r="C44" s="90"/>
      <c r="D44" s="90"/>
      <c r="E44" s="180"/>
      <c r="F44" s="96"/>
    </row>
    <row r="45" spans="1:6">
      <c r="A45" s="98" t="s">
        <v>53</v>
      </c>
      <c r="B45" s="51" t="s">
        <v>59</v>
      </c>
      <c r="C45" s="93">
        <f>SUM(C46:C50)</f>
        <v>12302</v>
      </c>
      <c r="D45" s="93">
        <f t="shared" ref="D45:E45" si="6">SUM(D46:D50)</f>
        <v>789</v>
      </c>
      <c r="E45" s="93">
        <f t="shared" si="6"/>
        <v>13091</v>
      </c>
      <c r="F45" s="109">
        <v>93.97</v>
      </c>
    </row>
    <row r="46" spans="1:6">
      <c r="A46" s="95" t="s">
        <v>32</v>
      </c>
      <c r="B46" s="49" t="s">
        <v>49</v>
      </c>
      <c r="C46" s="90">
        <v>1096</v>
      </c>
      <c r="D46" s="90">
        <v>57</v>
      </c>
      <c r="E46" s="180">
        <v>1153</v>
      </c>
      <c r="F46" s="96">
        <v>95.06</v>
      </c>
    </row>
    <row r="47" spans="1:6">
      <c r="A47" s="95" t="s">
        <v>72</v>
      </c>
      <c r="B47" s="49" t="s">
        <v>47</v>
      </c>
      <c r="C47" s="90">
        <v>4221</v>
      </c>
      <c r="D47" s="90">
        <v>269</v>
      </c>
      <c r="E47" s="180">
        <v>4490</v>
      </c>
      <c r="F47" s="96">
        <v>94.01</v>
      </c>
    </row>
    <row r="48" spans="1:6">
      <c r="A48" s="95" t="s">
        <v>39</v>
      </c>
      <c r="B48" s="49" t="s">
        <v>59</v>
      </c>
      <c r="C48" s="90">
        <v>2198</v>
      </c>
      <c r="D48" s="90">
        <v>157</v>
      </c>
      <c r="E48" s="180">
        <v>2355</v>
      </c>
      <c r="F48" s="96">
        <v>93.33</v>
      </c>
    </row>
    <row r="49" spans="1:6">
      <c r="A49" s="95" t="s">
        <v>70</v>
      </c>
      <c r="B49" s="49" t="s">
        <v>60</v>
      </c>
      <c r="C49" s="90">
        <v>1957</v>
      </c>
      <c r="D49" s="90">
        <v>104</v>
      </c>
      <c r="E49" s="180">
        <v>2061</v>
      </c>
      <c r="F49" s="96">
        <v>94.95</v>
      </c>
    </row>
    <row r="50" spans="1:6">
      <c r="A50" s="95" t="s">
        <v>26</v>
      </c>
      <c r="B50" s="49" t="s">
        <v>36</v>
      </c>
      <c r="C50" s="90">
        <v>2830</v>
      </c>
      <c r="D50" s="90">
        <v>202</v>
      </c>
      <c r="E50" s="180">
        <v>3032</v>
      </c>
      <c r="F50" s="96">
        <v>93.34</v>
      </c>
    </row>
    <row r="51" spans="1:6">
      <c r="A51" s="95"/>
      <c r="B51" s="49"/>
      <c r="C51" s="90"/>
      <c r="D51" s="90"/>
      <c r="E51" s="180"/>
      <c r="F51" s="96"/>
    </row>
    <row r="52" spans="1:6">
      <c r="A52" s="98" t="s">
        <v>4</v>
      </c>
      <c r="B52" s="51" t="s">
        <v>42</v>
      </c>
      <c r="C52" s="93">
        <f>SUM(C53:C57)</f>
        <v>16442</v>
      </c>
      <c r="D52" s="93">
        <f t="shared" ref="D52:E52" si="7">SUM(D53:D57)</f>
        <v>997</v>
      </c>
      <c r="E52" s="93">
        <f t="shared" si="7"/>
        <v>17439</v>
      </c>
      <c r="F52" s="109">
        <v>94.28</v>
      </c>
    </row>
    <row r="53" spans="1:6">
      <c r="A53" s="95" t="s">
        <v>73</v>
      </c>
      <c r="B53" s="49" t="s">
        <v>44</v>
      </c>
      <c r="C53" s="90">
        <v>4483</v>
      </c>
      <c r="D53" s="90">
        <v>223</v>
      </c>
      <c r="E53" s="180">
        <v>4706</v>
      </c>
      <c r="F53" s="96">
        <v>95.26</v>
      </c>
    </row>
    <row r="54" spans="1:6">
      <c r="A54" s="95" t="s">
        <v>30</v>
      </c>
      <c r="B54" s="49" t="s">
        <v>41</v>
      </c>
      <c r="C54" s="90">
        <v>2577</v>
      </c>
      <c r="D54" s="90">
        <v>157</v>
      </c>
      <c r="E54" s="180">
        <v>2734</v>
      </c>
      <c r="F54" s="96">
        <v>94.26</v>
      </c>
    </row>
    <row r="55" spans="1:6">
      <c r="A55" s="95" t="s">
        <v>64</v>
      </c>
      <c r="B55" s="49" t="s">
        <v>2</v>
      </c>
      <c r="C55" s="90">
        <v>2164</v>
      </c>
      <c r="D55" s="90">
        <v>143</v>
      </c>
      <c r="E55" s="180">
        <v>2307</v>
      </c>
      <c r="F55" s="96">
        <v>93.8</v>
      </c>
    </row>
    <row r="56" spans="1:6">
      <c r="A56" s="95" t="s">
        <v>35</v>
      </c>
      <c r="B56" s="49" t="s">
        <v>5</v>
      </c>
      <c r="C56" s="90">
        <v>3870</v>
      </c>
      <c r="D56" s="90">
        <v>196</v>
      </c>
      <c r="E56" s="180">
        <v>4066</v>
      </c>
      <c r="F56" s="96">
        <v>95.18</v>
      </c>
    </row>
    <row r="57" spans="1:6" ht="13.5" thickBot="1">
      <c r="A57" s="99" t="s">
        <v>78</v>
      </c>
      <c r="B57" s="100" t="s">
        <v>19</v>
      </c>
      <c r="C57" s="101">
        <v>3348</v>
      </c>
      <c r="D57" s="101">
        <v>278</v>
      </c>
      <c r="E57" s="182">
        <v>3626</v>
      </c>
      <c r="F57" s="110">
        <v>92.33</v>
      </c>
    </row>
    <row r="58" spans="1:6" ht="13.5" thickTop="1"/>
    <row r="59" spans="1:6">
      <c r="A59" s="94" t="s">
        <v>206</v>
      </c>
    </row>
  </sheetData>
  <mergeCells count="3">
    <mergeCell ref="A1:F1"/>
    <mergeCell ref="A2:F2"/>
    <mergeCell ref="A3:F3"/>
  </mergeCells>
  <printOptions horizontalCentered="1"/>
  <pageMargins left="0.70866141732283472" right="0.31496062992125984" top="0.55118110236220474" bottom="0.15748031496062992" header="0.31496062992125984" footer="0.31496062992125984"/>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59"/>
  <sheetViews>
    <sheetView workbookViewId="0">
      <selection activeCell="R26" sqref="R26"/>
    </sheetView>
  </sheetViews>
  <sheetFormatPr defaultRowHeight="12.75"/>
  <cols>
    <col min="1" max="1" width="13.42578125" customWidth="1"/>
    <col min="2" max="2" width="29.28515625" bestFit="1" customWidth="1"/>
    <col min="15" max="15" width="13.5703125" customWidth="1"/>
    <col min="16" max="16" width="12.85546875" customWidth="1"/>
  </cols>
  <sheetData>
    <row r="1" spans="1:16">
      <c r="A1" s="258" t="s">
        <v>86</v>
      </c>
      <c r="B1" s="258"/>
      <c r="C1" s="258"/>
      <c r="D1" s="258"/>
      <c r="E1" s="258"/>
      <c r="F1" s="258"/>
      <c r="G1" s="258"/>
      <c r="H1" s="258"/>
      <c r="I1" s="258"/>
      <c r="J1" s="258"/>
      <c r="K1" s="258"/>
      <c r="L1" s="258"/>
      <c r="M1" s="258"/>
      <c r="N1" s="258"/>
      <c r="O1" s="258"/>
      <c r="P1" s="258"/>
    </row>
    <row r="2" spans="1:16">
      <c r="A2" s="258" t="s">
        <v>123</v>
      </c>
      <c r="B2" s="258"/>
      <c r="C2" s="258"/>
      <c r="D2" s="258"/>
      <c r="E2" s="258"/>
      <c r="F2" s="258"/>
      <c r="G2" s="258"/>
      <c r="H2" s="258"/>
      <c r="I2" s="258"/>
      <c r="J2" s="258"/>
      <c r="K2" s="258"/>
      <c r="L2" s="258"/>
      <c r="M2" s="258"/>
      <c r="N2" s="258"/>
      <c r="O2" s="258"/>
      <c r="P2" s="258"/>
    </row>
    <row r="3" spans="1:16">
      <c r="A3" s="258" t="s">
        <v>205</v>
      </c>
      <c r="B3" s="258"/>
      <c r="C3" s="258"/>
      <c r="D3" s="258"/>
      <c r="E3" s="258"/>
      <c r="F3" s="258"/>
      <c r="G3" s="258"/>
      <c r="H3" s="258"/>
      <c r="I3" s="258"/>
      <c r="J3" s="258"/>
      <c r="K3" s="258"/>
      <c r="L3" s="258"/>
      <c r="M3" s="258"/>
      <c r="N3" s="258"/>
      <c r="O3" s="258"/>
      <c r="P3" s="258"/>
    </row>
    <row r="4" spans="1:16" ht="6" customHeight="1" thickBot="1"/>
    <row r="5" spans="1:16" s="11" customFormat="1" ht="19.5" customHeight="1" thickTop="1" thickBot="1">
      <c r="A5" s="134" t="s">
        <v>138</v>
      </c>
      <c r="B5" s="135" t="s">
        <v>139</v>
      </c>
      <c r="C5" s="135" t="s">
        <v>40</v>
      </c>
      <c r="D5" s="135" t="s">
        <v>67</v>
      </c>
      <c r="E5" s="135" t="s">
        <v>82</v>
      </c>
      <c r="F5" s="135" t="s">
        <v>38</v>
      </c>
      <c r="G5" s="135" t="s">
        <v>89</v>
      </c>
      <c r="H5" s="135" t="s">
        <v>90</v>
      </c>
      <c r="I5" s="135" t="s">
        <v>91</v>
      </c>
      <c r="J5" s="135" t="s">
        <v>92</v>
      </c>
      <c r="K5" s="135" t="s">
        <v>143</v>
      </c>
      <c r="L5" s="135" t="s">
        <v>144</v>
      </c>
      <c r="M5" s="135" t="s">
        <v>145</v>
      </c>
      <c r="N5" s="135" t="s">
        <v>146</v>
      </c>
      <c r="O5" s="153" t="s">
        <v>147</v>
      </c>
      <c r="P5" s="136" t="s">
        <v>85</v>
      </c>
    </row>
    <row r="6" spans="1:16" ht="6.75" customHeight="1" thickTop="1">
      <c r="A6" s="102"/>
      <c r="B6" s="103"/>
      <c r="C6" s="103"/>
      <c r="D6" s="103"/>
      <c r="E6" s="103"/>
      <c r="F6" s="103"/>
      <c r="G6" s="103"/>
      <c r="H6" s="103"/>
      <c r="I6" s="103"/>
      <c r="J6" s="103"/>
      <c r="K6" s="103"/>
      <c r="L6" s="103"/>
      <c r="M6" s="103"/>
      <c r="N6" s="103"/>
      <c r="O6" s="152"/>
      <c r="P6" s="104"/>
    </row>
    <row r="7" spans="1:16" s="67" customFormat="1" ht="16.5" customHeight="1">
      <c r="A7" s="121" t="s">
        <v>101</v>
      </c>
      <c r="B7" s="112" t="s">
        <v>100</v>
      </c>
      <c r="C7" s="113">
        <f>C9+C15+C22+C31+C39+C45+C52</f>
        <v>8457</v>
      </c>
      <c r="D7" s="113">
        <f t="shared" ref="D7:O7" si="0">D9+D15+D22+D31+D39+D45+D52</f>
        <v>8249</v>
      </c>
      <c r="E7" s="113">
        <f t="shared" si="0"/>
        <v>2715</v>
      </c>
      <c r="F7" s="113">
        <f t="shared" si="0"/>
        <v>16961</v>
      </c>
      <c r="G7" s="113">
        <f t="shared" si="0"/>
        <v>1118</v>
      </c>
      <c r="H7" s="113">
        <f t="shared" si="0"/>
        <v>52</v>
      </c>
      <c r="I7" s="113">
        <f t="shared" si="0"/>
        <v>739</v>
      </c>
      <c r="J7" s="113">
        <f t="shared" si="0"/>
        <v>93</v>
      </c>
      <c r="K7" s="113">
        <f t="shared" si="0"/>
        <v>779</v>
      </c>
      <c r="L7" s="113">
        <f t="shared" si="0"/>
        <v>164</v>
      </c>
      <c r="M7" s="113">
        <f t="shared" si="0"/>
        <v>570</v>
      </c>
      <c r="N7" s="113">
        <f t="shared" si="0"/>
        <v>582</v>
      </c>
      <c r="O7" s="113">
        <f t="shared" si="0"/>
        <v>294824</v>
      </c>
      <c r="P7" s="122">
        <f>SUM(C7:O7)</f>
        <v>335303</v>
      </c>
    </row>
    <row r="8" spans="1:16" ht="7.5" customHeight="1">
      <c r="A8" s="95"/>
      <c r="B8" s="49"/>
      <c r="C8" s="90"/>
      <c r="D8" s="90"/>
      <c r="E8" s="90"/>
      <c r="F8" s="90"/>
      <c r="G8" s="90"/>
      <c r="H8" s="90"/>
      <c r="I8" s="90"/>
      <c r="J8" s="90"/>
      <c r="K8" s="90"/>
      <c r="L8" s="90"/>
      <c r="M8" s="90"/>
      <c r="N8" s="90"/>
      <c r="O8" s="90"/>
      <c r="P8" s="115"/>
    </row>
    <row r="9" spans="1:16">
      <c r="A9" s="98" t="s">
        <v>24</v>
      </c>
      <c r="B9" s="51" t="s">
        <v>66</v>
      </c>
      <c r="C9" s="93">
        <f>SUM(C10:C13)</f>
        <v>1174</v>
      </c>
      <c r="D9" s="93">
        <f t="shared" ref="D9:O9" si="1">SUM(D10:D13)</f>
        <v>1116</v>
      </c>
      <c r="E9" s="93">
        <f t="shared" si="1"/>
        <v>306</v>
      </c>
      <c r="F9" s="93">
        <f t="shared" si="1"/>
        <v>2028</v>
      </c>
      <c r="G9" s="93">
        <f t="shared" si="1"/>
        <v>161</v>
      </c>
      <c r="H9" s="93">
        <f t="shared" si="1"/>
        <v>5</v>
      </c>
      <c r="I9" s="93">
        <f t="shared" si="1"/>
        <v>96</v>
      </c>
      <c r="J9" s="93">
        <f t="shared" si="1"/>
        <v>12</v>
      </c>
      <c r="K9" s="93">
        <f t="shared" si="1"/>
        <v>152</v>
      </c>
      <c r="L9" s="93">
        <f t="shared" si="1"/>
        <v>20</v>
      </c>
      <c r="M9" s="93">
        <f t="shared" si="1"/>
        <v>88</v>
      </c>
      <c r="N9" s="93">
        <f t="shared" si="1"/>
        <v>51</v>
      </c>
      <c r="O9" s="93">
        <f t="shared" si="1"/>
        <v>40688</v>
      </c>
      <c r="P9" s="116">
        <f t="shared" ref="P9:P57" si="2">SUM(C9:O9)</f>
        <v>45897</v>
      </c>
    </row>
    <row r="10" spans="1:16">
      <c r="A10" s="95" t="s">
        <v>34</v>
      </c>
      <c r="B10" s="49" t="s">
        <v>0</v>
      </c>
      <c r="C10" s="90">
        <v>270</v>
      </c>
      <c r="D10" s="90">
        <v>268</v>
      </c>
      <c r="E10" s="90">
        <v>69</v>
      </c>
      <c r="F10" s="90">
        <v>454</v>
      </c>
      <c r="G10" s="90">
        <v>32</v>
      </c>
      <c r="H10" s="90">
        <v>0</v>
      </c>
      <c r="I10" s="90">
        <v>27</v>
      </c>
      <c r="J10" s="90">
        <v>4</v>
      </c>
      <c r="K10" s="90">
        <v>47</v>
      </c>
      <c r="L10" s="90">
        <v>7</v>
      </c>
      <c r="M10" s="90">
        <v>19</v>
      </c>
      <c r="N10" s="90">
        <v>12</v>
      </c>
      <c r="O10" s="90">
        <v>9461</v>
      </c>
      <c r="P10" s="115">
        <f t="shared" si="2"/>
        <v>10670</v>
      </c>
    </row>
    <row r="11" spans="1:16">
      <c r="A11" s="95" t="s">
        <v>76</v>
      </c>
      <c r="B11" s="49" t="s">
        <v>37</v>
      </c>
      <c r="C11" s="90">
        <v>394</v>
      </c>
      <c r="D11" s="90">
        <v>341</v>
      </c>
      <c r="E11" s="90">
        <v>98</v>
      </c>
      <c r="F11" s="90">
        <v>703</v>
      </c>
      <c r="G11" s="90">
        <v>58</v>
      </c>
      <c r="H11" s="90">
        <v>3</v>
      </c>
      <c r="I11" s="90">
        <v>24</v>
      </c>
      <c r="J11" s="90">
        <v>2</v>
      </c>
      <c r="K11" s="90">
        <v>35</v>
      </c>
      <c r="L11" s="90">
        <v>6</v>
      </c>
      <c r="M11" s="90">
        <v>33</v>
      </c>
      <c r="N11" s="90">
        <v>27</v>
      </c>
      <c r="O11" s="90">
        <v>16191</v>
      </c>
      <c r="P11" s="115">
        <f t="shared" si="2"/>
        <v>17915</v>
      </c>
    </row>
    <row r="12" spans="1:16">
      <c r="A12" s="95" t="s">
        <v>77</v>
      </c>
      <c r="B12" s="49" t="s">
        <v>71</v>
      </c>
      <c r="C12" s="90">
        <v>111</v>
      </c>
      <c r="D12" s="90">
        <v>123</v>
      </c>
      <c r="E12" s="90">
        <v>26</v>
      </c>
      <c r="F12" s="90">
        <v>206</v>
      </c>
      <c r="G12" s="90">
        <v>27</v>
      </c>
      <c r="H12" s="90">
        <v>0</v>
      </c>
      <c r="I12" s="90">
        <v>15</v>
      </c>
      <c r="J12" s="90">
        <v>1</v>
      </c>
      <c r="K12" s="90">
        <v>12</v>
      </c>
      <c r="L12" s="90">
        <v>2</v>
      </c>
      <c r="M12" s="90">
        <v>12</v>
      </c>
      <c r="N12" s="90">
        <v>4</v>
      </c>
      <c r="O12" s="90">
        <v>6187</v>
      </c>
      <c r="P12" s="115">
        <f t="shared" si="2"/>
        <v>6726</v>
      </c>
    </row>
    <row r="13" spans="1:16">
      <c r="A13" s="95" t="s">
        <v>43</v>
      </c>
      <c r="B13" s="2" t="s">
        <v>74</v>
      </c>
      <c r="C13" s="90">
        <v>399</v>
      </c>
      <c r="D13" s="90">
        <v>384</v>
      </c>
      <c r="E13" s="90">
        <v>113</v>
      </c>
      <c r="F13" s="90">
        <v>665</v>
      </c>
      <c r="G13" s="90">
        <v>44</v>
      </c>
      <c r="H13" s="90">
        <v>2</v>
      </c>
      <c r="I13" s="90">
        <v>30</v>
      </c>
      <c r="J13" s="90">
        <v>5</v>
      </c>
      <c r="K13" s="90">
        <v>58</v>
      </c>
      <c r="L13" s="90">
        <v>5</v>
      </c>
      <c r="M13" s="90">
        <v>24</v>
      </c>
      <c r="N13" s="90">
        <v>8</v>
      </c>
      <c r="O13" s="90">
        <v>8849</v>
      </c>
      <c r="P13" s="115">
        <f t="shared" si="2"/>
        <v>10586</v>
      </c>
    </row>
    <row r="14" spans="1:16">
      <c r="A14" s="95"/>
      <c r="B14" s="49"/>
      <c r="C14" s="90"/>
      <c r="D14" s="90"/>
      <c r="E14" s="90"/>
      <c r="F14" s="90"/>
      <c r="G14" s="90"/>
      <c r="H14" s="90"/>
      <c r="I14" s="90"/>
      <c r="J14" s="90"/>
      <c r="K14" s="90"/>
      <c r="L14" s="90"/>
      <c r="M14" s="90"/>
      <c r="N14" s="90"/>
      <c r="O14" s="90"/>
      <c r="P14" s="115"/>
    </row>
    <row r="15" spans="1:16">
      <c r="A15" s="98" t="s">
        <v>48</v>
      </c>
      <c r="B15" s="51" t="s">
        <v>14</v>
      </c>
      <c r="C15" s="93">
        <f>SUM(C16:C20)</f>
        <v>2326</v>
      </c>
      <c r="D15" s="93">
        <f t="shared" ref="D15:O15" si="3">SUM(D16:D20)</f>
        <v>2560</v>
      </c>
      <c r="E15" s="93">
        <f t="shared" si="3"/>
        <v>919</v>
      </c>
      <c r="F15" s="93">
        <f t="shared" si="3"/>
        <v>5213</v>
      </c>
      <c r="G15" s="93">
        <f t="shared" si="3"/>
        <v>230</v>
      </c>
      <c r="H15" s="93">
        <f t="shared" si="3"/>
        <v>14</v>
      </c>
      <c r="I15" s="93">
        <f t="shared" si="3"/>
        <v>212</v>
      </c>
      <c r="J15" s="93">
        <f t="shared" si="3"/>
        <v>21</v>
      </c>
      <c r="K15" s="93">
        <f t="shared" si="3"/>
        <v>126</v>
      </c>
      <c r="L15" s="93">
        <f t="shared" si="3"/>
        <v>26</v>
      </c>
      <c r="M15" s="93">
        <f t="shared" si="3"/>
        <v>130</v>
      </c>
      <c r="N15" s="93">
        <f t="shared" si="3"/>
        <v>88</v>
      </c>
      <c r="O15" s="93">
        <f t="shared" si="3"/>
        <v>61091</v>
      </c>
      <c r="P15" s="116">
        <f t="shared" si="2"/>
        <v>72956</v>
      </c>
    </row>
    <row r="16" spans="1:16">
      <c r="A16" s="95" t="s">
        <v>11</v>
      </c>
      <c r="B16" s="49" t="s">
        <v>28</v>
      </c>
      <c r="C16" s="90">
        <v>609</v>
      </c>
      <c r="D16" s="90">
        <v>610</v>
      </c>
      <c r="E16" s="90">
        <v>258</v>
      </c>
      <c r="F16" s="90">
        <v>1381</v>
      </c>
      <c r="G16" s="90">
        <v>49</v>
      </c>
      <c r="H16" s="90">
        <v>5</v>
      </c>
      <c r="I16" s="90">
        <v>47</v>
      </c>
      <c r="J16" s="90">
        <v>6</v>
      </c>
      <c r="K16" s="90">
        <v>20</v>
      </c>
      <c r="L16" s="90">
        <v>7</v>
      </c>
      <c r="M16" s="90">
        <v>29</v>
      </c>
      <c r="N16" s="90">
        <v>18</v>
      </c>
      <c r="O16" s="90">
        <v>16496</v>
      </c>
      <c r="P16" s="115">
        <f t="shared" si="2"/>
        <v>19535</v>
      </c>
    </row>
    <row r="17" spans="1:16">
      <c r="A17" s="95" t="s">
        <v>62</v>
      </c>
      <c r="B17" s="49" t="s">
        <v>55</v>
      </c>
      <c r="C17" s="90">
        <v>314</v>
      </c>
      <c r="D17" s="90">
        <v>384</v>
      </c>
      <c r="E17" s="90">
        <v>135</v>
      </c>
      <c r="F17" s="90">
        <v>791</v>
      </c>
      <c r="G17" s="90">
        <v>32</v>
      </c>
      <c r="H17" s="90">
        <v>2</v>
      </c>
      <c r="I17" s="90">
        <v>38</v>
      </c>
      <c r="J17" s="90">
        <v>1</v>
      </c>
      <c r="K17" s="90">
        <v>34</v>
      </c>
      <c r="L17" s="90">
        <v>4</v>
      </c>
      <c r="M17" s="90">
        <v>25</v>
      </c>
      <c r="N17" s="90">
        <v>18</v>
      </c>
      <c r="O17" s="90">
        <v>10279</v>
      </c>
      <c r="P17" s="115">
        <f t="shared" si="2"/>
        <v>12057</v>
      </c>
    </row>
    <row r="18" spans="1:16">
      <c r="A18" s="95" t="s">
        <v>9</v>
      </c>
      <c r="B18" s="49" t="s">
        <v>54</v>
      </c>
      <c r="C18" s="90">
        <v>860</v>
      </c>
      <c r="D18" s="90">
        <v>950</v>
      </c>
      <c r="E18" s="90">
        <v>316</v>
      </c>
      <c r="F18" s="90">
        <v>1781</v>
      </c>
      <c r="G18" s="90">
        <v>99</v>
      </c>
      <c r="H18" s="90">
        <v>4</v>
      </c>
      <c r="I18" s="90">
        <v>73</v>
      </c>
      <c r="J18" s="90">
        <v>7</v>
      </c>
      <c r="K18" s="90">
        <v>40</v>
      </c>
      <c r="L18" s="90">
        <v>5</v>
      </c>
      <c r="M18" s="90">
        <v>46</v>
      </c>
      <c r="N18" s="90">
        <v>28</v>
      </c>
      <c r="O18" s="90">
        <v>16392</v>
      </c>
      <c r="P18" s="115">
        <f t="shared" si="2"/>
        <v>20601</v>
      </c>
    </row>
    <row r="19" spans="1:16">
      <c r="A19" s="95" t="s">
        <v>23</v>
      </c>
      <c r="B19" s="49" t="s">
        <v>79</v>
      </c>
      <c r="C19" s="90">
        <v>301</v>
      </c>
      <c r="D19" s="90">
        <v>304</v>
      </c>
      <c r="E19" s="90">
        <v>108</v>
      </c>
      <c r="F19" s="90">
        <v>532</v>
      </c>
      <c r="G19" s="90">
        <v>30</v>
      </c>
      <c r="H19" s="90">
        <v>3</v>
      </c>
      <c r="I19" s="90">
        <v>33</v>
      </c>
      <c r="J19" s="90">
        <v>5</v>
      </c>
      <c r="K19" s="90">
        <v>27</v>
      </c>
      <c r="L19" s="90">
        <v>6</v>
      </c>
      <c r="M19" s="90">
        <v>17</v>
      </c>
      <c r="N19" s="90">
        <v>12</v>
      </c>
      <c r="O19" s="90">
        <v>5598</v>
      </c>
      <c r="P19" s="115">
        <f t="shared" si="2"/>
        <v>6976</v>
      </c>
    </row>
    <row r="20" spans="1:16">
      <c r="A20" s="95" t="s">
        <v>58</v>
      </c>
      <c r="B20" s="49" t="s">
        <v>75</v>
      </c>
      <c r="C20" s="90">
        <v>242</v>
      </c>
      <c r="D20" s="90">
        <v>312</v>
      </c>
      <c r="E20" s="90">
        <v>102</v>
      </c>
      <c r="F20" s="90">
        <v>728</v>
      </c>
      <c r="G20" s="90">
        <v>20</v>
      </c>
      <c r="H20" s="90">
        <v>0</v>
      </c>
      <c r="I20" s="90">
        <v>21</v>
      </c>
      <c r="J20" s="90">
        <v>2</v>
      </c>
      <c r="K20" s="90">
        <v>5</v>
      </c>
      <c r="L20" s="90">
        <v>4</v>
      </c>
      <c r="M20" s="90">
        <v>13</v>
      </c>
      <c r="N20" s="90">
        <v>12</v>
      </c>
      <c r="O20" s="90">
        <v>12326</v>
      </c>
      <c r="P20" s="115">
        <f t="shared" si="2"/>
        <v>13787</v>
      </c>
    </row>
    <row r="21" spans="1:16">
      <c r="A21" s="95"/>
      <c r="B21" s="49"/>
      <c r="C21" s="90"/>
      <c r="D21" s="90"/>
      <c r="E21" s="90"/>
      <c r="F21" s="90"/>
      <c r="G21" s="90"/>
      <c r="H21" s="90"/>
      <c r="I21" s="90"/>
      <c r="J21" s="90"/>
      <c r="K21" s="90"/>
      <c r="L21" s="90"/>
      <c r="M21" s="90"/>
      <c r="N21" s="90"/>
      <c r="O21" s="90"/>
      <c r="P21" s="115"/>
    </row>
    <row r="22" spans="1:16">
      <c r="A22" s="98" t="s">
        <v>7</v>
      </c>
      <c r="B22" s="51" t="s">
        <v>65</v>
      </c>
      <c r="C22" s="93">
        <f>SUM(C23:C29)</f>
        <v>1027</v>
      </c>
      <c r="D22" s="93">
        <f t="shared" ref="D22:O22" si="4">SUM(D23:D29)</f>
        <v>1035</v>
      </c>
      <c r="E22" s="93">
        <f t="shared" si="4"/>
        <v>350</v>
      </c>
      <c r="F22" s="93">
        <f t="shared" si="4"/>
        <v>2457</v>
      </c>
      <c r="G22" s="93">
        <f t="shared" si="4"/>
        <v>189</v>
      </c>
      <c r="H22" s="93">
        <f t="shared" si="4"/>
        <v>13</v>
      </c>
      <c r="I22" s="93">
        <f t="shared" si="4"/>
        <v>71</v>
      </c>
      <c r="J22" s="93">
        <f t="shared" si="4"/>
        <v>21</v>
      </c>
      <c r="K22" s="93">
        <f t="shared" si="4"/>
        <v>155</v>
      </c>
      <c r="L22" s="93">
        <f t="shared" si="4"/>
        <v>22</v>
      </c>
      <c r="M22" s="93">
        <f t="shared" si="4"/>
        <v>49</v>
      </c>
      <c r="N22" s="93">
        <f t="shared" si="4"/>
        <v>48</v>
      </c>
      <c r="O22" s="93">
        <f t="shared" si="4"/>
        <v>49315</v>
      </c>
      <c r="P22" s="116">
        <f t="shared" si="2"/>
        <v>54752</v>
      </c>
    </row>
    <row r="23" spans="1:16">
      <c r="A23" s="95" t="s">
        <v>13</v>
      </c>
      <c r="B23" s="49" t="s">
        <v>132</v>
      </c>
      <c r="C23" s="90">
        <v>208</v>
      </c>
      <c r="D23" s="90">
        <v>203</v>
      </c>
      <c r="E23" s="90">
        <v>71</v>
      </c>
      <c r="F23" s="90">
        <v>449</v>
      </c>
      <c r="G23" s="90">
        <v>37</v>
      </c>
      <c r="H23" s="90">
        <v>4</v>
      </c>
      <c r="I23" s="90">
        <v>19</v>
      </c>
      <c r="J23" s="90">
        <v>7</v>
      </c>
      <c r="K23" s="90">
        <v>34</v>
      </c>
      <c r="L23" s="90">
        <v>4</v>
      </c>
      <c r="M23" s="90">
        <v>16</v>
      </c>
      <c r="N23" s="90">
        <v>14</v>
      </c>
      <c r="O23" s="90">
        <v>7902</v>
      </c>
      <c r="P23" s="115">
        <f t="shared" si="2"/>
        <v>8968</v>
      </c>
    </row>
    <row r="24" spans="1:16">
      <c r="A24" s="95" t="s">
        <v>51</v>
      </c>
      <c r="B24" s="49" t="s">
        <v>68</v>
      </c>
      <c r="C24" s="90">
        <v>92</v>
      </c>
      <c r="D24" s="90">
        <v>108</v>
      </c>
      <c r="E24" s="90">
        <v>43</v>
      </c>
      <c r="F24" s="90">
        <v>261</v>
      </c>
      <c r="G24" s="90">
        <v>26</v>
      </c>
      <c r="H24" s="90">
        <v>1</v>
      </c>
      <c r="I24" s="90">
        <v>4</v>
      </c>
      <c r="J24" s="90">
        <v>1</v>
      </c>
      <c r="K24" s="90">
        <v>16</v>
      </c>
      <c r="L24" s="90">
        <v>3</v>
      </c>
      <c r="M24" s="90">
        <v>3</v>
      </c>
      <c r="N24" s="90">
        <v>8</v>
      </c>
      <c r="O24" s="90">
        <v>6303</v>
      </c>
      <c r="P24" s="115">
        <f t="shared" si="2"/>
        <v>6869</v>
      </c>
    </row>
    <row r="25" spans="1:16">
      <c r="A25" s="95" t="s">
        <v>1</v>
      </c>
      <c r="B25" s="49" t="s">
        <v>81</v>
      </c>
      <c r="C25" s="90">
        <v>50</v>
      </c>
      <c r="D25" s="90">
        <v>77</v>
      </c>
      <c r="E25" s="90">
        <v>27</v>
      </c>
      <c r="F25" s="90">
        <v>210</v>
      </c>
      <c r="G25" s="90">
        <v>16</v>
      </c>
      <c r="H25" s="90">
        <v>0</v>
      </c>
      <c r="I25" s="90">
        <v>2</v>
      </c>
      <c r="J25" s="90">
        <v>1</v>
      </c>
      <c r="K25" s="90">
        <v>9</v>
      </c>
      <c r="L25" s="90">
        <v>2</v>
      </c>
      <c r="M25" s="90">
        <v>1</v>
      </c>
      <c r="N25" s="90">
        <v>3</v>
      </c>
      <c r="O25" s="90">
        <v>5276</v>
      </c>
      <c r="P25" s="115">
        <f t="shared" si="2"/>
        <v>5674</v>
      </c>
    </row>
    <row r="26" spans="1:16">
      <c r="A26" s="95" t="s">
        <v>57</v>
      </c>
      <c r="B26" s="49" t="s">
        <v>33</v>
      </c>
      <c r="C26" s="90">
        <v>261</v>
      </c>
      <c r="D26" s="90">
        <v>256</v>
      </c>
      <c r="E26" s="90">
        <v>81</v>
      </c>
      <c r="F26" s="90">
        <v>490</v>
      </c>
      <c r="G26" s="90">
        <v>22</v>
      </c>
      <c r="H26" s="90">
        <v>4</v>
      </c>
      <c r="I26" s="90">
        <v>22</v>
      </c>
      <c r="J26" s="90">
        <v>3</v>
      </c>
      <c r="K26" s="90">
        <v>35</v>
      </c>
      <c r="L26" s="90">
        <v>4</v>
      </c>
      <c r="M26" s="90">
        <v>14</v>
      </c>
      <c r="N26" s="90">
        <v>5</v>
      </c>
      <c r="O26" s="90">
        <v>8096</v>
      </c>
      <c r="P26" s="115">
        <f t="shared" si="2"/>
        <v>9293</v>
      </c>
    </row>
    <row r="27" spans="1:16">
      <c r="A27" s="95" t="s">
        <v>17</v>
      </c>
      <c r="B27" s="49" t="s">
        <v>52</v>
      </c>
      <c r="C27" s="90">
        <v>117</v>
      </c>
      <c r="D27" s="90">
        <v>91</v>
      </c>
      <c r="E27" s="90">
        <v>26</v>
      </c>
      <c r="F27" s="90">
        <v>343</v>
      </c>
      <c r="G27" s="90">
        <v>44</v>
      </c>
      <c r="H27" s="90">
        <v>0</v>
      </c>
      <c r="I27" s="90">
        <v>7</v>
      </c>
      <c r="J27" s="90">
        <v>4</v>
      </c>
      <c r="K27" s="90">
        <v>22</v>
      </c>
      <c r="L27" s="90">
        <v>6</v>
      </c>
      <c r="M27" s="90">
        <v>4</v>
      </c>
      <c r="N27" s="90">
        <v>2</v>
      </c>
      <c r="O27" s="90">
        <v>7059</v>
      </c>
      <c r="P27" s="115">
        <f t="shared" si="2"/>
        <v>7725</v>
      </c>
    </row>
    <row r="28" spans="1:16">
      <c r="A28" s="95" t="s">
        <v>133</v>
      </c>
      <c r="B28" s="49" t="s">
        <v>134</v>
      </c>
      <c r="C28" s="90">
        <v>188</v>
      </c>
      <c r="D28" s="90">
        <v>191</v>
      </c>
      <c r="E28" s="90">
        <v>64</v>
      </c>
      <c r="F28" s="90">
        <v>347</v>
      </c>
      <c r="G28" s="90">
        <v>30</v>
      </c>
      <c r="H28" s="90">
        <v>3</v>
      </c>
      <c r="I28" s="90">
        <v>14</v>
      </c>
      <c r="J28" s="90">
        <v>2</v>
      </c>
      <c r="K28" s="90">
        <v>24</v>
      </c>
      <c r="L28" s="90">
        <v>1</v>
      </c>
      <c r="M28" s="90">
        <v>3</v>
      </c>
      <c r="N28" s="90">
        <v>9</v>
      </c>
      <c r="O28" s="90">
        <v>6566</v>
      </c>
      <c r="P28" s="115">
        <f t="shared" si="2"/>
        <v>7442</v>
      </c>
    </row>
    <row r="29" spans="1:16">
      <c r="A29" s="95" t="s">
        <v>135</v>
      </c>
      <c r="B29" s="49" t="s">
        <v>65</v>
      </c>
      <c r="C29" s="90">
        <v>111</v>
      </c>
      <c r="D29" s="90">
        <v>109</v>
      </c>
      <c r="E29" s="90">
        <v>38</v>
      </c>
      <c r="F29" s="90">
        <v>357</v>
      </c>
      <c r="G29" s="90">
        <v>14</v>
      </c>
      <c r="H29" s="90">
        <v>1</v>
      </c>
      <c r="I29" s="90">
        <v>3</v>
      </c>
      <c r="J29" s="90">
        <v>3</v>
      </c>
      <c r="K29" s="90">
        <v>15</v>
      </c>
      <c r="L29" s="90">
        <v>2</v>
      </c>
      <c r="M29" s="90">
        <v>8</v>
      </c>
      <c r="N29" s="90">
        <v>7</v>
      </c>
      <c r="O29" s="90">
        <v>8113</v>
      </c>
      <c r="P29" s="115">
        <f t="shared" si="2"/>
        <v>8781</v>
      </c>
    </row>
    <row r="30" spans="1:16">
      <c r="A30" s="95"/>
      <c r="B30" s="49"/>
      <c r="C30" s="90"/>
      <c r="D30" s="90"/>
      <c r="E30" s="90"/>
      <c r="F30" s="90"/>
      <c r="G30" s="90"/>
      <c r="H30" s="90"/>
      <c r="I30" s="90"/>
      <c r="J30" s="90"/>
      <c r="K30" s="90"/>
      <c r="L30" s="90"/>
      <c r="M30" s="90"/>
      <c r="N30" s="90"/>
      <c r="O30" s="90"/>
      <c r="P30" s="115"/>
    </row>
    <row r="31" spans="1:16">
      <c r="A31" s="98" t="s">
        <v>61</v>
      </c>
      <c r="B31" s="51" t="s">
        <v>45</v>
      </c>
      <c r="C31" s="93">
        <f>SUM(C32:C37)</f>
        <v>276</v>
      </c>
      <c r="D31" s="93">
        <f t="shared" ref="D31:O31" si="5">SUM(D32:D37)</f>
        <v>216</v>
      </c>
      <c r="E31" s="93">
        <f t="shared" si="5"/>
        <v>121</v>
      </c>
      <c r="F31" s="93">
        <f t="shared" si="5"/>
        <v>599</v>
      </c>
      <c r="G31" s="93">
        <f t="shared" si="5"/>
        <v>32</v>
      </c>
      <c r="H31" s="93">
        <f t="shared" si="5"/>
        <v>1</v>
      </c>
      <c r="I31" s="93">
        <f t="shared" si="5"/>
        <v>20</v>
      </c>
      <c r="J31" s="93">
        <f t="shared" si="5"/>
        <v>3</v>
      </c>
      <c r="K31" s="93">
        <f t="shared" si="5"/>
        <v>12</v>
      </c>
      <c r="L31" s="93">
        <f t="shared" si="5"/>
        <v>3</v>
      </c>
      <c r="M31" s="93">
        <f t="shared" si="5"/>
        <v>27</v>
      </c>
      <c r="N31" s="93">
        <f t="shared" si="5"/>
        <v>147</v>
      </c>
      <c r="O31" s="93">
        <f t="shared" si="5"/>
        <v>44268</v>
      </c>
      <c r="P31" s="116">
        <f t="shared" si="2"/>
        <v>45725</v>
      </c>
    </row>
    <row r="32" spans="1:16">
      <c r="A32" s="95" t="s">
        <v>20</v>
      </c>
      <c r="B32" s="49" t="s">
        <v>27</v>
      </c>
      <c r="C32" s="90">
        <v>74</v>
      </c>
      <c r="D32" s="90">
        <v>60</v>
      </c>
      <c r="E32" s="90">
        <v>28</v>
      </c>
      <c r="F32" s="90">
        <v>115</v>
      </c>
      <c r="G32" s="90">
        <v>9</v>
      </c>
      <c r="H32" s="90">
        <v>0</v>
      </c>
      <c r="I32" s="90">
        <v>6</v>
      </c>
      <c r="J32" s="90">
        <v>0</v>
      </c>
      <c r="K32" s="90">
        <v>5</v>
      </c>
      <c r="L32" s="90">
        <v>1</v>
      </c>
      <c r="M32" s="90">
        <v>3</v>
      </c>
      <c r="N32" s="90">
        <v>21</v>
      </c>
      <c r="O32" s="90">
        <v>12103</v>
      </c>
      <c r="P32" s="115">
        <f t="shared" si="2"/>
        <v>12425</v>
      </c>
    </row>
    <row r="33" spans="1:16">
      <c r="A33" s="95" t="s">
        <v>46</v>
      </c>
      <c r="B33" s="49" t="s">
        <v>29</v>
      </c>
      <c r="C33" s="90">
        <v>50</v>
      </c>
      <c r="D33" s="90">
        <v>38</v>
      </c>
      <c r="E33" s="90">
        <v>19</v>
      </c>
      <c r="F33" s="90">
        <v>118</v>
      </c>
      <c r="G33" s="90">
        <v>9</v>
      </c>
      <c r="H33" s="90">
        <v>0</v>
      </c>
      <c r="I33" s="90">
        <v>2</v>
      </c>
      <c r="J33" s="90">
        <v>0</v>
      </c>
      <c r="K33" s="90">
        <v>1</v>
      </c>
      <c r="L33" s="90">
        <v>1</v>
      </c>
      <c r="M33" s="90">
        <v>6</v>
      </c>
      <c r="N33" s="90">
        <v>69</v>
      </c>
      <c r="O33" s="90">
        <v>9535</v>
      </c>
      <c r="P33" s="115">
        <f t="shared" si="2"/>
        <v>9848</v>
      </c>
    </row>
    <row r="34" spans="1:16">
      <c r="A34" s="95" t="s">
        <v>8</v>
      </c>
      <c r="B34" s="49" t="s">
        <v>69</v>
      </c>
      <c r="C34" s="90">
        <v>41</v>
      </c>
      <c r="D34" s="90">
        <v>40</v>
      </c>
      <c r="E34" s="90">
        <v>28</v>
      </c>
      <c r="F34" s="90">
        <v>108</v>
      </c>
      <c r="G34" s="90">
        <v>2</v>
      </c>
      <c r="H34" s="90">
        <v>0</v>
      </c>
      <c r="I34" s="90">
        <v>6</v>
      </c>
      <c r="J34" s="90">
        <v>1</v>
      </c>
      <c r="K34" s="90">
        <v>2</v>
      </c>
      <c r="L34" s="90">
        <v>1</v>
      </c>
      <c r="M34" s="90">
        <v>5</v>
      </c>
      <c r="N34" s="90">
        <v>22</v>
      </c>
      <c r="O34" s="90">
        <v>5685</v>
      </c>
      <c r="P34" s="115">
        <f t="shared" si="2"/>
        <v>5941</v>
      </c>
    </row>
    <row r="35" spans="1:16">
      <c r="A35" s="95" t="s">
        <v>63</v>
      </c>
      <c r="B35" s="49" t="s">
        <v>80</v>
      </c>
      <c r="C35" s="90">
        <v>23</v>
      </c>
      <c r="D35" s="90">
        <v>18</v>
      </c>
      <c r="E35" s="90">
        <v>10</v>
      </c>
      <c r="F35" s="90">
        <v>56</v>
      </c>
      <c r="G35" s="90">
        <v>3</v>
      </c>
      <c r="H35" s="90">
        <v>1</v>
      </c>
      <c r="I35" s="90">
        <v>1</v>
      </c>
      <c r="J35" s="90">
        <v>0</v>
      </c>
      <c r="K35" s="90">
        <v>0</v>
      </c>
      <c r="L35" s="90">
        <v>0</v>
      </c>
      <c r="M35" s="90">
        <v>3</v>
      </c>
      <c r="N35" s="90">
        <v>13</v>
      </c>
      <c r="O35" s="90">
        <v>5896</v>
      </c>
      <c r="P35" s="115">
        <f t="shared" si="2"/>
        <v>6024</v>
      </c>
    </row>
    <row r="36" spans="1:16">
      <c r="A36" s="95" t="s">
        <v>10</v>
      </c>
      <c r="B36" s="49" t="s">
        <v>25</v>
      </c>
      <c r="C36" s="90">
        <v>42</v>
      </c>
      <c r="D36" s="90">
        <v>35</v>
      </c>
      <c r="E36" s="90">
        <v>22</v>
      </c>
      <c r="F36" s="90">
        <v>120</v>
      </c>
      <c r="G36" s="90">
        <v>8</v>
      </c>
      <c r="H36" s="90">
        <v>0</v>
      </c>
      <c r="I36" s="90">
        <v>4</v>
      </c>
      <c r="J36" s="90">
        <v>1</v>
      </c>
      <c r="K36" s="90">
        <v>3</v>
      </c>
      <c r="L36" s="90">
        <v>0</v>
      </c>
      <c r="M36" s="90">
        <v>6</v>
      </c>
      <c r="N36" s="90">
        <v>9</v>
      </c>
      <c r="O36" s="90">
        <v>5324</v>
      </c>
      <c r="P36" s="115">
        <f t="shared" si="2"/>
        <v>5574</v>
      </c>
    </row>
    <row r="37" spans="1:16">
      <c r="A37" s="95" t="s">
        <v>136</v>
      </c>
      <c r="B37" s="49" t="s">
        <v>137</v>
      </c>
      <c r="C37" s="90">
        <v>46</v>
      </c>
      <c r="D37" s="90">
        <v>25</v>
      </c>
      <c r="E37" s="90">
        <v>14</v>
      </c>
      <c r="F37" s="90">
        <v>82</v>
      </c>
      <c r="G37" s="90">
        <v>1</v>
      </c>
      <c r="H37" s="90">
        <v>0</v>
      </c>
      <c r="I37" s="90">
        <v>1</v>
      </c>
      <c r="J37" s="90">
        <v>1</v>
      </c>
      <c r="K37" s="90">
        <v>1</v>
      </c>
      <c r="L37" s="90">
        <v>0</v>
      </c>
      <c r="M37" s="90">
        <v>4</v>
      </c>
      <c r="N37" s="90">
        <v>13</v>
      </c>
      <c r="O37" s="90">
        <v>5725</v>
      </c>
      <c r="P37" s="115">
        <f t="shared" si="2"/>
        <v>5913</v>
      </c>
    </row>
    <row r="38" spans="1:16">
      <c r="A38" s="95"/>
      <c r="B38" s="49"/>
      <c r="C38" s="90"/>
      <c r="D38" s="90"/>
      <c r="E38" s="90"/>
      <c r="F38" s="90"/>
      <c r="G38" s="90"/>
      <c r="H38" s="90"/>
      <c r="I38" s="90"/>
      <c r="J38" s="90"/>
      <c r="K38" s="90"/>
      <c r="L38" s="90"/>
      <c r="M38" s="90"/>
      <c r="N38" s="90"/>
      <c r="O38" s="90"/>
      <c r="P38" s="115"/>
    </row>
    <row r="39" spans="1:16">
      <c r="A39" s="98" t="s">
        <v>12</v>
      </c>
      <c r="B39" s="51" t="s">
        <v>16</v>
      </c>
      <c r="C39" s="93">
        <f>SUM(C40:C43)</f>
        <v>292</v>
      </c>
      <c r="D39" s="93">
        <f t="shared" ref="D39:O39" si="6">SUM(D40:D43)</f>
        <v>255</v>
      </c>
      <c r="E39" s="93">
        <f t="shared" si="6"/>
        <v>79</v>
      </c>
      <c r="F39" s="93">
        <f t="shared" si="6"/>
        <v>540</v>
      </c>
      <c r="G39" s="93">
        <f t="shared" si="6"/>
        <v>65</v>
      </c>
      <c r="H39" s="93">
        <f t="shared" si="6"/>
        <v>3</v>
      </c>
      <c r="I39" s="93">
        <f t="shared" si="6"/>
        <v>52</v>
      </c>
      <c r="J39" s="93">
        <f t="shared" si="6"/>
        <v>5</v>
      </c>
      <c r="K39" s="93">
        <f t="shared" si="6"/>
        <v>41</v>
      </c>
      <c r="L39" s="93">
        <f t="shared" si="6"/>
        <v>9</v>
      </c>
      <c r="M39" s="93">
        <f t="shared" si="6"/>
        <v>47</v>
      </c>
      <c r="N39" s="93">
        <f t="shared" si="6"/>
        <v>59</v>
      </c>
      <c r="O39" s="93">
        <f t="shared" si="6"/>
        <v>17034</v>
      </c>
      <c r="P39" s="116">
        <f t="shared" si="2"/>
        <v>18481</v>
      </c>
    </row>
    <row r="40" spans="1:16">
      <c r="A40" s="95" t="s">
        <v>50</v>
      </c>
      <c r="B40" s="49" t="s">
        <v>31</v>
      </c>
      <c r="C40" s="90">
        <v>78</v>
      </c>
      <c r="D40" s="90">
        <v>80</v>
      </c>
      <c r="E40" s="90">
        <v>29</v>
      </c>
      <c r="F40" s="90">
        <v>159</v>
      </c>
      <c r="G40" s="90">
        <v>33</v>
      </c>
      <c r="H40" s="90">
        <v>0</v>
      </c>
      <c r="I40" s="90">
        <v>24</v>
      </c>
      <c r="J40" s="90">
        <v>1</v>
      </c>
      <c r="K40" s="90">
        <v>17</v>
      </c>
      <c r="L40" s="90">
        <v>2</v>
      </c>
      <c r="M40" s="90">
        <v>24</v>
      </c>
      <c r="N40" s="90">
        <v>6</v>
      </c>
      <c r="O40" s="90">
        <v>4491</v>
      </c>
      <c r="P40" s="115">
        <f t="shared" si="2"/>
        <v>4944</v>
      </c>
    </row>
    <row r="41" spans="1:16">
      <c r="A41" s="95" t="s">
        <v>18</v>
      </c>
      <c r="B41" s="49" t="s">
        <v>15</v>
      </c>
      <c r="C41" s="90">
        <v>93</v>
      </c>
      <c r="D41" s="90">
        <v>80</v>
      </c>
      <c r="E41" s="90">
        <v>18</v>
      </c>
      <c r="F41" s="90">
        <v>144</v>
      </c>
      <c r="G41" s="90">
        <v>16</v>
      </c>
      <c r="H41" s="90">
        <v>0</v>
      </c>
      <c r="I41" s="90">
        <v>7</v>
      </c>
      <c r="J41" s="90">
        <v>0</v>
      </c>
      <c r="K41" s="90">
        <v>9</v>
      </c>
      <c r="L41" s="90">
        <v>5</v>
      </c>
      <c r="M41" s="90">
        <v>9</v>
      </c>
      <c r="N41" s="90">
        <v>8</v>
      </c>
      <c r="O41" s="90">
        <v>4062</v>
      </c>
      <c r="P41" s="115">
        <f t="shared" si="2"/>
        <v>4451</v>
      </c>
    </row>
    <row r="42" spans="1:16">
      <c r="A42" s="95" t="s">
        <v>56</v>
      </c>
      <c r="B42" s="49" t="s">
        <v>6</v>
      </c>
      <c r="C42" s="90">
        <v>20</v>
      </c>
      <c r="D42" s="90">
        <v>30</v>
      </c>
      <c r="E42" s="90">
        <v>3</v>
      </c>
      <c r="F42" s="90">
        <v>43</v>
      </c>
      <c r="G42" s="90">
        <v>3</v>
      </c>
      <c r="H42" s="90">
        <v>1</v>
      </c>
      <c r="I42" s="90">
        <v>5</v>
      </c>
      <c r="J42" s="90">
        <v>2</v>
      </c>
      <c r="K42" s="90">
        <v>2</v>
      </c>
      <c r="L42" s="90">
        <v>1</v>
      </c>
      <c r="M42" s="90">
        <v>3</v>
      </c>
      <c r="N42" s="90">
        <v>39</v>
      </c>
      <c r="O42" s="90">
        <v>2024</v>
      </c>
      <c r="P42" s="115">
        <f t="shared" si="2"/>
        <v>2176</v>
      </c>
    </row>
    <row r="43" spans="1:16">
      <c r="A43" s="95" t="s">
        <v>3</v>
      </c>
      <c r="B43" s="49" t="s">
        <v>21</v>
      </c>
      <c r="C43" s="90">
        <v>101</v>
      </c>
      <c r="D43" s="90">
        <v>65</v>
      </c>
      <c r="E43" s="90">
        <v>29</v>
      </c>
      <c r="F43" s="90">
        <v>194</v>
      </c>
      <c r="G43" s="90">
        <v>13</v>
      </c>
      <c r="H43" s="90">
        <v>2</v>
      </c>
      <c r="I43" s="90">
        <v>16</v>
      </c>
      <c r="J43" s="90">
        <v>2</v>
      </c>
      <c r="K43" s="90">
        <v>13</v>
      </c>
      <c r="L43" s="90">
        <v>1</v>
      </c>
      <c r="M43" s="90">
        <v>11</v>
      </c>
      <c r="N43" s="90">
        <v>6</v>
      </c>
      <c r="O43" s="90">
        <v>6457</v>
      </c>
      <c r="P43" s="115">
        <f t="shared" si="2"/>
        <v>6910</v>
      </c>
    </row>
    <row r="44" spans="1:16">
      <c r="A44" s="95"/>
      <c r="B44" s="49"/>
      <c r="C44" s="90"/>
      <c r="D44" s="90"/>
      <c r="E44" s="90"/>
      <c r="F44" s="90"/>
      <c r="G44" s="90"/>
      <c r="H44" s="90"/>
      <c r="I44" s="90"/>
      <c r="J44" s="90"/>
      <c r="K44" s="90"/>
      <c r="L44" s="90"/>
      <c r="M44" s="90"/>
      <c r="N44" s="90"/>
      <c r="O44" s="90"/>
      <c r="P44" s="115"/>
    </row>
    <row r="45" spans="1:16">
      <c r="A45" s="98" t="s">
        <v>53</v>
      </c>
      <c r="B45" s="51" t="s">
        <v>59</v>
      </c>
      <c r="C45" s="93">
        <f>SUM(C46:C50)</f>
        <v>1460</v>
      </c>
      <c r="D45" s="93">
        <f t="shared" ref="D45:O45" si="7">SUM(D46:D50)</f>
        <v>1229</v>
      </c>
      <c r="E45" s="93">
        <f t="shared" si="7"/>
        <v>422</v>
      </c>
      <c r="F45" s="93">
        <f t="shared" si="7"/>
        <v>2543</v>
      </c>
      <c r="G45" s="93">
        <f t="shared" si="7"/>
        <v>193</v>
      </c>
      <c r="H45" s="93">
        <f t="shared" si="7"/>
        <v>4</v>
      </c>
      <c r="I45" s="93">
        <f t="shared" si="7"/>
        <v>118</v>
      </c>
      <c r="J45" s="93">
        <f t="shared" si="7"/>
        <v>16</v>
      </c>
      <c r="K45" s="93">
        <f t="shared" si="7"/>
        <v>118</v>
      </c>
      <c r="L45" s="93">
        <f t="shared" si="7"/>
        <v>18</v>
      </c>
      <c r="M45" s="93">
        <f t="shared" si="7"/>
        <v>98</v>
      </c>
      <c r="N45" s="93">
        <f t="shared" si="7"/>
        <v>92</v>
      </c>
      <c r="O45" s="93">
        <f t="shared" si="7"/>
        <v>36190</v>
      </c>
      <c r="P45" s="116">
        <f t="shared" si="2"/>
        <v>42501</v>
      </c>
    </row>
    <row r="46" spans="1:16">
      <c r="A46" s="95" t="s">
        <v>32</v>
      </c>
      <c r="B46" s="49" t="s">
        <v>49</v>
      </c>
      <c r="C46" s="90">
        <v>41</v>
      </c>
      <c r="D46" s="90">
        <v>47</v>
      </c>
      <c r="E46" s="90">
        <v>20</v>
      </c>
      <c r="F46" s="90">
        <v>96</v>
      </c>
      <c r="G46" s="90">
        <v>35</v>
      </c>
      <c r="H46" s="90">
        <v>0</v>
      </c>
      <c r="I46" s="90">
        <v>2</v>
      </c>
      <c r="J46" s="90">
        <v>0</v>
      </c>
      <c r="K46" s="90">
        <v>6</v>
      </c>
      <c r="L46" s="90">
        <v>2</v>
      </c>
      <c r="M46" s="90">
        <v>5</v>
      </c>
      <c r="N46" s="90">
        <v>16</v>
      </c>
      <c r="O46" s="90">
        <v>3413</v>
      </c>
      <c r="P46" s="115">
        <f t="shared" si="2"/>
        <v>3683</v>
      </c>
    </row>
    <row r="47" spans="1:16">
      <c r="A47" s="95" t="s">
        <v>72</v>
      </c>
      <c r="B47" s="49" t="s">
        <v>47</v>
      </c>
      <c r="C47" s="90">
        <v>520</v>
      </c>
      <c r="D47" s="90">
        <v>464</v>
      </c>
      <c r="E47" s="90">
        <v>131</v>
      </c>
      <c r="F47" s="90">
        <v>950</v>
      </c>
      <c r="G47" s="90">
        <v>74</v>
      </c>
      <c r="H47" s="90">
        <v>4</v>
      </c>
      <c r="I47" s="90">
        <v>49</v>
      </c>
      <c r="J47" s="90">
        <v>9</v>
      </c>
      <c r="K47" s="90">
        <v>77</v>
      </c>
      <c r="L47" s="90">
        <v>13</v>
      </c>
      <c r="M47" s="90">
        <v>48</v>
      </c>
      <c r="N47" s="90">
        <v>35</v>
      </c>
      <c r="O47" s="90">
        <v>12288</v>
      </c>
      <c r="P47" s="115">
        <f t="shared" si="2"/>
        <v>14662</v>
      </c>
    </row>
    <row r="48" spans="1:16">
      <c r="A48" s="95" t="s">
        <v>39</v>
      </c>
      <c r="B48" s="49" t="s">
        <v>59</v>
      </c>
      <c r="C48" s="90">
        <v>305</v>
      </c>
      <c r="D48" s="90">
        <v>211</v>
      </c>
      <c r="E48" s="90">
        <v>84</v>
      </c>
      <c r="F48" s="90">
        <v>481</v>
      </c>
      <c r="G48" s="90">
        <v>39</v>
      </c>
      <c r="H48" s="90">
        <v>0</v>
      </c>
      <c r="I48" s="90">
        <v>23</v>
      </c>
      <c r="J48" s="90">
        <v>2</v>
      </c>
      <c r="K48" s="90">
        <v>19</v>
      </c>
      <c r="L48" s="90">
        <v>1</v>
      </c>
      <c r="M48" s="90">
        <v>11</v>
      </c>
      <c r="N48" s="90">
        <v>19</v>
      </c>
      <c r="O48" s="90">
        <v>6373</v>
      </c>
      <c r="P48" s="115">
        <f t="shared" si="2"/>
        <v>7568</v>
      </c>
    </row>
    <row r="49" spans="1:16">
      <c r="A49" s="95" t="s">
        <v>70</v>
      </c>
      <c r="B49" s="49" t="s">
        <v>60</v>
      </c>
      <c r="C49" s="90">
        <v>270</v>
      </c>
      <c r="D49" s="90">
        <v>218</v>
      </c>
      <c r="E49" s="90">
        <v>78</v>
      </c>
      <c r="F49" s="90">
        <v>448</v>
      </c>
      <c r="G49" s="90">
        <v>15</v>
      </c>
      <c r="H49" s="90">
        <v>0</v>
      </c>
      <c r="I49" s="90">
        <v>18</v>
      </c>
      <c r="J49" s="90">
        <v>1</v>
      </c>
      <c r="K49" s="90">
        <v>4</v>
      </c>
      <c r="L49" s="90">
        <v>2</v>
      </c>
      <c r="M49" s="90">
        <v>12</v>
      </c>
      <c r="N49" s="90">
        <v>8</v>
      </c>
      <c r="O49" s="90">
        <v>5609</v>
      </c>
      <c r="P49" s="115">
        <f t="shared" si="2"/>
        <v>6683</v>
      </c>
    </row>
    <row r="50" spans="1:16">
      <c r="A50" s="95" t="s">
        <v>26</v>
      </c>
      <c r="B50" s="49" t="s">
        <v>36</v>
      </c>
      <c r="C50" s="90">
        <v>324</v>
      </c>
      <c r="D50" s="90">
        <v>289</v>
      </c>
      <c r="E50" s="90">
        <v>109</v>
      </c>
      <c r="F50" s="90">
        <v>568</v>
      </c>
      <c r="G50" s="90">
        <v>30</v>
      </c>
      <c r="H50" s="90">
        <v>0</v>
      </c>
      <c r="I50" s="90">
        <v>26</v>
      </c>
      <c r="J50" s="90">
        <v>4</v>
      </c>
      <c r="K50" s="90">
        <v>12</v>
      </c>
      <c r="L50" s="90">
        <v>0</v>
      </c>
      <c r="M50" s="90">
        <v>22</v>
      </c>
      <c r="N50" s="90">
        <v>14</v>
      </c>
      <c r="O50" s="90">
        <v>8507</v>
      </c>
      <c r="P50" s="115">
        <f t="shared" si="2"/>
        <v>9905</v>
      </c>
    </row>
    <row r="51" spans="1:16">
      <c r="A51" s="95"/>
      <c r="B51" s="49"/>
      <c r="C51" s="90"/>
      <c r="D51" s="90"/>
      <c r="E51" s="90"/>
      <c r="F51" s="90"/>
      <c r="G51" s="90"/>
      <c r="H51" s="90"/>
      <c r="I51" s="90"/>
      <c r="J51" s="90"/>
      <c r="K51" s="90"/>
      <c r="L51" s="90"/>
      <c r="M51" s="90"/>
      <c r="N51" s="90"/>
      <c r="O51" s="90"/>
      <c r="P51" s="115"/>
    </row>
    <row r="52" spans="1:16">
      <c r="A52" s="98" t="s">
        <v>4</v>
      </c>
      <c r="B52" s="51" t="s">
        <v>42</v>
      </c>
      <c r="C52" s="93">
        <f>SUM(C53:C57)</f>
        <v>1902</v>
      </c>
      <c r="D52" s="93">
        <f t="shared" ref="D52:O52" si="8">SUM(D53:D57)</f>
        <v>1838</v>
      </c>
      <c r="E52" s="93">
        <f t="shared" si="8"/>
        <v>518</v>
      </c>
      <c r="F52" s="93">
        <f t="shared" si="8"/>
        <v>3581</v>
      </c>
      <c r="G52" s="93">
        <f t="shared" si="8"/>
        <v>248</v>
      </c>
      <c r="H52" s="93">
        <f t="shared" si="8"/>
        <v>12</v>
      </c>
      <c r="I52" s="93">
        <f t="shared" si="8"/>
        <v>170</v>
      </c>
      <c r="J52" s="93">
        <f t="shared" si="8"/>
        <v>15</v>
      </c>
      <c r="K52" s="93">
        <f t="shared" si="8"/>
        <v>175</v>
      </c>
      <c r="L52" s="93">
        <f t="shared" si="8"/>
        <v>66</v>
      </c>
      <c r="M52" s="93">
        <f t="shared" si="8"/>
        <v>131</v>
      </c>
      <c r="N52" s="93">
        <f t="shared" si="8"/>
        <v>97</v>
      </c>
      <c r="O52" s="93">
        <f t="shared" si="8"/>
        <v>46238</v>
      </c>
      <c r="P52" s="116">
        <f t="shared" si="2"/>
        <v>54991</v>
      </c>
    </row>
    <row r="53" spans="1:16">
      <c r="A53" s="95" t="s">
        <v>73</v>
      </c>
      <c r="B53" s="49" t="s">
        <v>44</v>
      </c>
      <c r="C53" s="90">
        <v>439</v>
      </c>
      <c r="D53" s="90">
        <v>375</v>
      </c>
      <c r="E53" s="90">
        <v>101</v>
      </c>
      <c r="F53" s="90">
        <v>750</v>
      </c>
      <c r="G53" s="90">
        <v>83</v>
      </c>
      <c r="H53" s="90">
        <v>3</v>
      </c>
      <c r="I53" s="90">
        <v>21</v>
      </c>
      <c r="J53" s="90">
        <v>5</v>
      </c>
      <c r="K53" s="90">
        <v>38</v>
      </c>
      <c r="L53" s="90">
        <v>40</v>
      </c>
      <c r="M53" s="90">
        <v>20</v>
      </c>
      <c r="N53" s="90">
        <v>16</v>
      </c>
      <c r="O53" s="90">
        <v>13101</v>
      </c>
      <c r="P53" s="115">
        <f t="shared" si="2"/>
        <v>14992</v>
      </c>
    </row>
    <row r="54" spans="1:16">
      <c r="A54" s="95" t="s">
        <v>30</v>
      </c>
      <c r="B54" s="49" t="s">
        <v>41</v>
      </c>
      <c r="C54" s="90">
        <v>341</v>
      </c>
      <c r="D54" s="90">
        <v>305</v>
      </c>
      <c r="E54" s="90">
        <v>86</v>
      </c>
      <c r="F54" s="90">
        <v>601</v>
      </c>
      <c r="G54" s="90">
        <v>60</v>
      </c>
      <c r="H54" s="90">
        <v>3</v>
      </c>
      <c r="I54" s="90">
        <v>26</v>
      </c>
      <c r="J54" s="90">
        <v>2</v>
      </c>
      <c r="K54" s="90">
        <v>36</v>
      </c>
      <c r="L54" s="90">
        <v>8</v>
      </c>
      <c r="M54" s="90">
        <v>21</v>
      </c>
      <c r="N54" s="90">
        <v>10</v>
      </c>
      <c r="O54" s="90">
        <v>7244</v>
      </c>
      <c r="P54" s="115">
        <f t="shared" si="2"/>
        <v>8743</v>
      </c>
    </row>
    <row r="55" spans="1:16">
      <c r="A55" s="95" t="s">
        <v>64</v>
      </c>
      <c r="B55" s="49" t="s">
        <v>2</v>
      </c>
      <c r="C55" s="90">
        <v>102</v>
      </c>
      <c r="D55" s="90">
        <v>104</v>
      </c>
      <c r="E55" s="90">
        <v>33</v>
      </c>
      <c r="F55" s="90">
        <v>214</v>
      </c>
      <c r="G55" s="90">
        <v>12</v>
      </c>
      <c r="H55" s="90">
        <v>1</v>
      </c>
      <c r="I55" s="90">
        <v>6</v>
      </c>
      <c r="J55" s="90">
        <v>1</v>
      </c>
      <c r="K55" s="90">
        <v>11</v>
      </c>
      <c r="L55" s="90">
        <v>3</v>
      </c>
      <c r="M55" s="90">
        <v>7</v>
      </c>
      <c r="N55" s="90">
        <v>11</v>
      </c>
      <c r="O55" s="90">
        <v>6612</v>
      </c>
      <c r="P55" s="115">
        <f t="shared" si="2"/>
        <v>7117</v>
      </c>
    </row>
    <row r="56" spans="1:16">
      <c r="A56" s="95" t="s">
        <v>35</v>
      </c>
      <c r="B56" s="49" t="s">
        <v>5</v>
      </c>
      <c r="C56" s="90">
        <v>707</v>
      </c>
      <c r="D56" s="90">
        <v>733</v>
      </c>
      <c r="E56" s="90">
        <v>144</v>
      </c>
      <c r="F56" s="90">
        <v>1337</v>
      </c>
      <c r="G56" s="90">
        <v>64</v>
      </c>
      <c r="H56" s="90">
        <v>4</v>
      </c>
      <c r="I56" s="90">
        <v>89</v>
      </c>
      <c r="J56" s="90">
        <v>3</v>
      </c>
      <c r="K56" s="90">
        <v>77</v>
      </c>
      <c r="L56" s="90">
        <v>13</v>
      </c>
      <c r="M56" s="90">
        <v>59</v>
      </c>
      <c r="N56" s="90">
        <v>43</v>
      </c>
      <c r="O56" s="90">
        <v>9568</v>
      </c>
      <c r="P56" s="115">
        <f t="shared" si="2"/>
        <v>12841</v>
      </c>
    </row>
    <row r="57" spans="1:16" ht="13.5" thickBot="1">
      <c r="A57" s="99" t="s">
        <v>78</v>
      </c>
      <c r="B57" s="100" t="s">
        <v>19</v>
      </c>
      <c r="C57" s="101">
        <v>313</v>
      </c>
      <c r="D57" s="101">
        <v>321</v>
      </c>
      <c r="E57" s="101">
        <v>154</v>
      </c>
      <c r="F57" s="101">
        <v>679</v>
      </c>
      <c r="G57" s="101">
        <v>29</v>
      </c>
      <c r="H57" s="101">
        <v>1</v>
      </c>
      <c r="I57" s="101">
        <v>28</v>
      </c>
      <c r="J57" s="101">
        <v>4</v>
      </c>
      <c r="K57" s="101">
        <v>13</v>
      </c>
      <c r="L57" s="101">
        <v>2</v>
      </c>
      <c r="M57" s="101">
        <v>24</v>
      </c>
      <c r="N57" s="101">
        <v>17</v>
      </c>
      <c r="O57" s="101">
        <v>9713</v>
      </c>
      <c r="P57" s="117">
        <f t="shared" si="2"/>
        <v>11298</v>
      </c>
    </row>
    <row r="58" spans="1:16" ht="6.75" customHeight="1" thickTop="1"/>
    <row r="59" spans="1:16">
      <c r="A59" s="54" t="s">
        <v>206</v>
      </c>
    </row>
  </sheetData>
  <mergeCells count="3">
    <mergeCell ref="A1:P1"/>
    <mergeCell ref="A2:P2"/>
    <mergeCell ref="A3:P3"/>
  </mergeCells>
  <printOptions horizontalCentered="1"/>
  <pageMargins left="0.31496062992125984" right="0.31496062992125984" top="0.55118110236220474" bottom="0.35433070866141736" header="0.31496062992125984" footer="0.31496062992125984"/>
  <pageSetup paperSize="9" scale="7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9"/>
  <sheetViews>
    <sheetView workbookViewId="0">
      <selection activeCell="R11" sqref="R11"/>
    </sheetView>
  </sheetViews>
  <sheetFormatPr defaultRowHeight="12.75"/>
  <cols>
    <col min="1" max="1" width="9.5703125" customWidth="1"/>
    <col min="2" max="2" width="25.7109375" customWidth="1"/>
    <col min="3" max="14" width="13.42578125" customWidth="1"/>
  </cols>
  <sheetData>
    <row r="1" spans="1:14" ht="15.75">
      <c r="A1" s="259" t="s">
        <v>86</v>
      </c>
      <c r="B1" s="259"/>
      <c r="C1" s="259"/>
      <c r="D1" s="259"/>
      <c r="E1" s="259"/>
      <c r="F1" s="259"/>
      <c r="G1" s="259"/>
      <c r="H1" s="259"/>
      <c r="I1" s="259"/>
      <c r="J1" s="259"/>
      <c r="K1" s="259"/>
      <c r="L1" s="259"/>
      <c r="M1" s="259"/>
      <c r="N1" s="259"/>
    </row>
    <row r="2" spans="1:14">
      <c r="A2" s="258" t="s">
        <v>148</v>
      </c>
      <c r="B2" s="258"/>
      <c r="C2" s="258"/>
      <c r="D2" s="258"/>
      <c r="E2" s="258"/>
      <c r="F2" s="258"/>
      <c r="G2" s="258"/>
      <c r="H2" s="258"/>
      <c r="I2" s="258"/>
      <c r="J2" s="258"/>
      <c r="K2" s="258"/>
      <c r="L2" s="258"/>
      <c r="M2" s="258"/>
      <c r="N2" s="258"/>
    </row>
    <row r="3" spans="1:14">
      <c r="A3" s="258" t="s">
        <v>205</v>
      </c>
      <c r="B3" s="258"/>
      <c r="C3" s="258"/>
      <c r="D3" s="258"/>
      <c r="E3" s="258"/>
      <c r="F3" s="258"/>
      <c r="G3" s="258"/>
      <c r="H3" s="258"/>
      <c r="I3" s="258"/>
      <c r="J3" s="258"/>
      <c r="K3" s="258"/>
      <c r="L3" s="258"/>
      <c r="M3" s="258"/>
      <c r="N3" s="258"/>
    </row>
    <row r="4" spans="1:14" ht="13.5" thickBot="1"/>
    <row r="5" spans="1:14" s="89" customFormat="1" ht="56.25" customHeight="1" thickTop="1" thickBot="1">
      <c r="A5" s="154" t="s">
        <v>102</v>
      </c>
      <c r="B5" s="155" t="s">
        <v>139</v>
      </c>
      <c r="C5" s="155" t="s">
        <v>463</v>
      </c>
      <c r="D5" s="155" t="s">
        <v>464</v>
      </c>
      <c r="E5" s="155" t="s">
        <v>465</v>
      </c>
      <c r="F5" s="155" t="s">
        <v>466</v>
      </c>
      <c r="G5" s="155" t="s">
        <v>467</v>
      </c>
      <c r="H5" s="155" t="s">
        <v>468</v>
      </c>
      <c r="I5" s="155" t="s">
        <v>469</v>
      </c>
      <c r="J5" s="155" t="s">
        <v>470</v>
      </c>
      <c r="K5" s="155" t="s">
        <v>471</v>
      </c>
      <c r="L5" s="155" t="s">
        <v>472</v>
      </c>
      <c r="M5" s="155" t="s">
        <v>473</v>
      </c>
      <c r="N5" s="229" t="s">
        <v>474</v>
      </c>
    </row>
    <row r="6" spans="1:14" ht="13.5" thickTop="1">
      <c r="A6" s="224"/>
      <c r="B6" s="197"/>
      <c r="C6" s="197"/>
      <c r="D6" s="197"/>
      <c r="E6" s="197"/>
      <c r="F6" s="197"/>
      <c r="G6" s="197"/>
      <c r="H6" s="197"/>
      <c r="I6" s="197"/>
      <c r="J6" s="197"/>
      <c r="K6" s="197"/>
      <c r="L6" s="197"/>
      <c r="M6" s="197"/>
      <c r="N6" s="198"/>
    </row>
    <row r="7" spans="1:14" s="67" customFormat="1" ht="18" customHeight="1">
      <c r="A7" s="225" t="s">
        <v>101</v>
      </c>
      <c r="B7" s="112" t="s">
        <v>100</v>
      </c>
      <c r="C7" s="112">
        <f>C9+C15+C22+C31+C39+C45+C52</f>
        <v>38</v>
      </c>
      <c r="D7" s="112">
        <f t="shared" ref="D7:N7" si="0">D9+D15+D22+D31+D39+D45+D52</f>
        <v>23</v>
      </c>
      <c r="E7" s="112">
        <f t="shared" si="0"/>
        <v>32</v>
      </c>
      <c r="F7" s="112">
        <f t="shared" si="0"/>
        <v>21</v>
      </c>
      <c r="G7" s="112">
        <f t="shared" si="0"/>
        <v>64</v>
      </c>
      <c r="H7" s="112">
        <f t="shared" si="0"/>
        <v>52</v>
      </c>
      <c r="I7" s="112">
        <f t="shared" si="0"/>
        <v>252</v>
      </c>
      <c r="J7" s="112">
        <f t="shared" si="0"/>
        <v>95</v>
      </c>
      <c r="K7" s="112">
        <f t="shared" si="0"/>
        <v>4</v>
      </c>
      <c r="L7" s="112">
        <f t="shared" si="0"/>
        <v>3</v>
      </c>
      <c r="M7" s="112">
        <f t="shared" si="0"/>
        <v>47</v>
      </c>
      <c r="N7" s="112">
        <f t="shared" si="0"/>
        <v>17</v>
      </c>
    </row>
    <row r="8" spans="1:14">
      <c r="A8" s="226"/>
      <c r="B8" s="49"/>
      <c r="C8" s="49"/>
      <c r="D8" s="49"/>
      <c r="E8" s="49"/>
      <c r="F8" s="49"/>
      <c r="G8" s="49"/>
      <c r="H8" s="49"/>
      <c r="I8" s="49"/>
      <c r="J8" s="49"/>
      <c r="K8" s="49"/>
      <c r="L8" s="49"/>
      <c r="M8" s="49"/>
      <c r="N8" s="96"/>
    </row>
    <row r="9" spans="1:14">
      <c r="A9" s="227" t="s">
        <v>24</v>
      </c>
      <c r="B9" s="51" t="s">
        <v>66</v>
      </c>
      <c r="C9" s="51">
        <f>SUM(C10:C13)</f>
        <v>3</v>
      </c>
      <c r="D9" s="51">
        <f t="shared" ref="D9:N9" si="1">SUM(D10:D13)</f>
        <v>5</v>
      </c>
      <c r="E9" s="51">
        <f t="shared" si="1"/>
        <v>2</v>
      </c>
      <c r="F9" s="51">
        <f t="shared" si="1"/>
        <v>2</v>
      </c>
      <c r="G9" s="51">
        <f t="shared" si="1"/>
        <v>16</v>
      </c>
      <c r="H9" s="51">
        <f t="shared" si="1"/>
        <v>6</v>
      </c>
      <c r="I9" s="51">
        <f t="shared" si="1"/>
        <v>36</v>
      </c>
      <c r="J9" s="51">
        <f t="shared" si="1"/>
        <v>11</v>
      </c>
      <c r="K9" s="51">
        <f t="shared" si="1"/>
        <v>1</v>
      </c>
      <c r="L9" s="51">
        <f t="shared" si="1"/>
        <v>0</v>
      </c>
      <c r="M9" s="51">
        <f t="shared" si="1"/>
        <v>8</v>
      </c>
      <c r="N9" s="109">
        <f t="shared" si="1"/>
        <v>1</v>
      </c>
    </row>
    <row r="10" spans="1:14">
      <c r="A10" s="226" t="s">
        <v>34</v>
      </c>
      <c r="B10" s="49" t="s">
        <v>0</v>
      </c>
      <c r="C10" s="49">
        <v>1</v>
      </c>
      <c r="D10" s="49">
        <v>2</v>
      </c>
      <c r="E10" s="49">
        <v>1</v>
      </c>
      <c r="F10" s="49">
        <v>1</v>
      </c>
      <c r="G10" s="49">
        <v>6</v>
      </c>
      <c r="H10" s="49">
        <v>3</v>
      </c>
      <c r="I10" s="49">
        <v>10</v>
      </c>
      <c r="J10" s="49">
        <v>6</v>
      </c>
      <c r="K10" s="49">
        <v>1</v>
      </c>
      <c r="L10" s="49">
        <v>0</v>
      </c>
      <c r="M10" s="49">
        <v>3</v>
      </c>
      <c r="N10" s="96">
        <v>0</v>
      </c>
    </row>
    <row r="11" spans="1:14">
      <c r="A11" s="226" t="s">
        <v>76</v>
      </c>
      <c r="B11" s="49" t="s">
        <v>37</v>
      </c>
      <c r="C11" s="49">
        <v>2</v>
      </c>
      <c r="D11" s="49">
        <v>2</v>
      </c>
      <c r="E11" s="49">
        <v>0</v>
      </c>
      <c r="F11" s="49">
        <v>0</v>
      </c>
      <c r="G11" s="49">
        <v>2</v>
      </c>
      <c r="H11" s="49">
        <v>0</v>
      </c>
      <c r="I11" s="49">
        <v>10</v>
      </c>
      <c r="J11" s="49">
        <v>1</v>
      </c>
      <c r="K11" s="49">
        <v>0</v>
      </c>
      <c r="L11" s="49">
        <v>0</v>
      </c>
      <c r="M11" s="49">
        <v>4</v>
      </c>
      <c r="N11" s="96">
        <v>0</v>
      </c>
    </row>
    <row r="12" spans="1:14">
      <c r="A12" s="226" t="s">
        <v>77</v>
      </c>
      <c r="B12" s="49" t="s">
        <v>71</v>
      </c>
      <c r="C12" s="49">
        <v>0</v>
      </c>
      <c r="D12" s="49">
        <v>1</v>
      </c>
      <c r="E12" s="49">
        <v>0</v>
      </c>
      <c r="F12" s="49">
        <v>0</v>
      </c>
      <c r="G12" s="49">
        <v>3</v>
      </c>
      <c r="H12" s="49">
        <v>0</v>
      </c>
      <c r="I12" s="49">
        <v>3</v>
      </c>
      <c r="J12" s="49">
        <v>1</v>
      </c>
      <c r="K12" s="49">
        <v>0</v>
      </c>
      <c r="L12" s="49">
        <v>0</v>
      </c>
      <c r="M12" s="49">
        <v>0</v>
      </c>
      <c r="N12" s="96">
        <v>1</v>
      </c>
    </row>
    <row r="13" spans="1:14">
      <c r="A13" s="226" t="s">
        <v>43</v>
      </c>
      <c r="B13" s="22" t="s">
        <v>74</v>
      </c>
      <c r="C13" s="49">
        <v>0</v>
      </c>
      <c r="D13" s="49">
        <v>0</v>
      </c>
      <c r="E13" s="49">
        <v>1</v>
      </c>
      <c r="F13" s="49">
        <v>1</v>
      </c>
      <c r="G13" s="49">
        <v>5</v>
      </c>
      <c r="H13" s="49">
        <v>3</v>
      </c>
      <c r="I13" s="49">
        <v>13</v>
      </c>
      <c r="J13" s="49">
        <v>3</v>
      </c>
      <c r="K13" s="49">
        <v>0</v>
      </c>
      <c r="L13" s="49">
        <v>0</v>
      </c>
      <c r="M13" s="49">
        <v>1</v>
      </c>
      <c r="N13" s="96">
        <v>0</v>
      </c>
    </row>
    <row r="14" spans="1:14">
      <c r="A14" s="226"/>
      <c r="B14" s="2"/>
      <c r="C14" s="49"/>
      <c r="D14" s="49"/>
      <c r="E14" s="49"/>
      <c r="F14" s="49"/>
      <c r="G14" s="49"/>
      <c r="H14" s="49"/>
      <c r="I14" s="49"/>
      <c r="J14" s="49"/>
      <c r="K14" s="49"/>
      <c r="L14" s="49"/>
      <c r="M14" s="49"/>
      <c r="N14" s="96"/>
    </row>
    <row r="15" spans="1:14">
      <c r="A15" s="227" t="s">
        <v>48</v>
      </c>
      <c r="B15" s="51" t="s">
        <v>14</v>
      </c>
      <c r="C15" s="51">
        <f>SUM(C16:C20)</f>
        <v>14</v>
      </c>
      <c r="D15" s="51">
        <f t="shared" ref="D15:N15" si="2">SUM(D16:D20)</f>
        <v>5</v>
      </c>
      <c r="E15" s="51">
        <f t="shared" si="2"/>
        <v>7</v>
      </c>
      <c r="F15" s="51">
        <f t="shared" si="2"/>
        <v>5</v>
      </c>
      <c r="G15" s="51">
        <f t="shared" si="2"/>
        <v>23</v>
      </c>
      <c r="H15" s="51">
        <f t="shared" si="2"/>
        <v>15</v>
      </c>
      <c r="I15" s="51">
        <f t="shared" si="2"/>
        <v>67</v>
      </c>
      <c r="J15" s="51">
        <f t="shared" si="2"/>
        <v>29</v>
      </c>
      <c r="K15" s="51">
        <f t="shared" si="2"/>
        <v>0</v>
      </c>
      <c r="L15" s="51">
        <f t="shared" si="2"/>
        <v>3</v>
      </c>
      <c r="M15" s="51">
        <f t="shared" si="2"/>
        <v>17</v>
      </c>
      <c r="N15" s="109">
        <f t="shared" si="2"/>
        <v>10</v>
      </c>
    </row>
    <row r="16" spans="1:14">
      <c r="A16" s="226" t="s">
        <v>11</v>
      </c>
      <c r="B16" s="49" t="s">
        <v>28</v>
      </c>
      <c r="C16" s="49">
        <v>2</v>
      </c>
      <c r="D16" s="49">
        <v>1</v>
      </c>
      <c r="E16" s="49">
        <v>3</v>
      </c>
      <c r="F16" s="49">
        <v>2</v>
      </c>
      <c r="G16" s="49">
        <v>5</v>
      </c>
      <c r="H16" s="49">
        <v>0</v>
      </c>
      <c r="I16" s="49">
        <v>15</v>
      </c>
      <c r="J16" s="49">
        <v>5</v>
      </c>
      <c r="K16" s="49">
        <v>0</v>
      </c>
      <c r="L16" s="49">
        <v>1</v>
      </c>
      <c r="M16" s="49">
        <v>7</v>
      </c>
      <c r="N16" s="96">
        <v>4</v>
      </c>
    </row>
    <row r="17" spans="1:14">
      <c r="A17" s="226" t="s">
        <v>62</v>
      </c>
      <c r="B17" s="49" t="s">
        <v>55</v>
      </c>
      <c r="C17" s="49">
        <v>3</v>
      </c>
      <c r="D17" s="49">
        <v>0</v>
      </c>
      <c r="E17" s="49">
        <v>1</v>
      </c>
      <c r="F17" s="49">
        <v>0</v>
      </c>
      <c r="G17" s="49">
        <v>4</v>
      </c>
      <c r="H17" s="49">
        <v>4</v>
      </c>
      <c r="I17" s="49">
        <v>16</v>
      </c>
      <c r="J17" s="49">
        <v>5</v>
      </c>
      <c r="K17" s="49">
        <v>0</v>
      </c>
      <c r="L17" s="49">
        <v>0</v>
      </c>
      <c r="M17" s="49">
        <v>2</v>
      </c>
      <c r="N17" s="96">
        <v>1</v>
      </c>
    </row>
    <row r="18" spans="1:14">
      <c r="A18" s="226" t="s">
        <v>9</v>
      </c>
      <c r="B18" s="49" t="s">
        <v>54</v>
      </c>
      <c r="C18" s="49">
        <v>3</v>
      </c>
      <c r="D18" s="49">
        <v>3</v>
      </c>
      <c r="E18" s="49">
        <v>2</v>
      </c>
      <c r="F18" s="49">
        <v>2</v>
      </c>
      <c r="G18" s="49">
        <v>9</v>
      </c>
      <c r="H18" s="49">
        <v>7</v>
      </c>
      <c r="I18" s="49">
        <v>18</v>
      </c>
      <c r="J18" s="49">
        <v>11</v>
      </c>
      <c r="K18" s="49">
        <v>0</v>
      </c>
      <c r="L18" s="49">
        <v>2</v>
      </c>
      <c r="M18" s="49">
        <v>6</v>
      </c>
      <c r="N18" s="96">
        <v>2</v>
      </c>
    </row>
    <row r="19" spans="1:14">
      <c r="A19" s="226" t="s">
        <v>23</v>
      </c>
      <c r="B19" s="49" t="s">
        <v>79</v>
      </c>
      <c r="C19" s="49">
        <v>3</v>
      </c>
      <c r="D19" s="49">
        <v>0</v>
      </c>
      <c r="E19" s="49">
        <v>1</v>
      </c>
      <c r="F19" s="49">
        <v>1</v>
      </c>
      <c r="G19" s="49">
        <v>2</v>
      </c>
      <c r="H19" s="49">
        <v>0</v>
      </c>
      <c r="I19" s="49">
        <v>7</v>
      </c>
      <c r="J19" s="49">
        <v>5</v>
      </c>
      <c r="K19" s="49">
        <v>0</v>
      </c>
      <c r="L19" s="49">
        <v>0</v>
      </c>
      <c r="M19" s="49">
        <v>1</v>
      </c>
      <c r="N19" s="96">
        <v>0</v>
      </c>
    </row>
    <row r="20" spans="1:14">
      <c r="A20" s="226" t="s">
        <v>58</v>
      </c>
      <c r="B20" s="49" t="s">
        <v>75</v>
      </c>
      <c r="C20" s="49">
        <v>3</v>
      </c>
      <c r="D20" s="49">
        <v>1</v>
      </c>
      <c r="E20" s="49">
        <v>0</v>
      </c>
      <c r="F20" s="49">
        <v>0</v>
      </c>
      <c r="G20" s="49">
        <v>3</v>
      </c>
      <c r="H20" s="49">
        <v>4</v>
      </c>
      <c r="I20" s="49">
        <v>11</v>
      </c>
      <c r="J20" s="49">
        <v>3</v>
      </c>
      <c r="K20" s="49">
        <v>0</v>
      </c>
      <c r="L20" s="49">
        <v>0</v>
      </c>
      <c r="M20" s="49">
        <v>1</v>
      </c>
      <c r="N20" s="96">
        <v>3</v>
      </c>
    </row>
    <row r="21" spans="1:14">
      <c r="A21" s="226"/>
      <c r="B21" s="49"/>
      <c r="C21" s="49"/>
      <c r="D21" s="49"/>
      <c r="E21" s="49"/>
      <c r="F21" s="49"/>
      <c r="G21" s="49"/>
      <c r="H21" s="49"/>
      <c r="I21" s="49"/>
      <c r="J21" s="49"/>
      <c r="K21" s="49"/>
      <c r="L21" s="49"/>
      <c r="M21" s="49"/>
      <c r="N21" s="96"/>
    </row>
    <row r="22" spans="1:14">
      <c r="A22" s="227" t="s">
        <v>7</v>
      </c>
      <c r="B22" s="51" t="s">
        <v>65</v>
      </c>
      <c r="C22" s="51">
        <f>SUM(C23:C29)</f>
        <v>5</v>
      </c>
      <c r="D22" s="51">
        <f t="shared" ref="D22:N22" si="3">SUM(D23:D29)</f>
        <v>3</v>
      </c>
      <c r="E22" s="51">
        <f t="shared" si="3"/>
        <v>3</v>
      </c>
      <c r="F22" s="51">
        <f t="shared" si="3"/>
        <v>1</v>
      </c>
      <c r="G22" s="51">
        <f t="shared" si="3"/>
        <v>5</v>
      </c>
      <c r="H22" s="51">
        <f t="shared" si="3"/>
        <v>6</v>
      </c>
      <c r="I22" s="51">
        <f t="shared" si="3"/>
        <v>32</v>
      </c>
      <c r="J22" s="51">
        <f t="shared" si="3"/>
        <v>9</v>
      </c>
      <c r="K22" s="51">
        <f t="shared" si="3"/>
        <v>0</v>
      </c>
      <c r="L22" s="51">
        <f t="shared" si="3"/>
        <v>0</v>
      </c>
      <c r="M22" s="51">
        <f t="shared" si="3"/>
        <v>2</v>
      </c>
      <c r="N22" s="109">
        <f t="shared" si="3"/>
        <v>0</v>
      </c>
    </row>
    <row r="23" spans="1:14">
      <c r="A23" s="226" t="s">
        <v>13</v>
      </c>
      <c r="B23" s="49" t="s">
        <v>132</v>
      </c>
      <c r="C23" s="49">
        <v>0</v>
      </c>
      <c r="D23" s="49">
        <v>0</v>
      </c>
      <c r="E23" s="49">
        <v>0</v>
      </c>
      <c r="F23" s="49">
        <v>0</v>
      </c>
      <c r="G23" s="49">
        <v>1</v>
      </c>
      <c r="H23" s="49">
        <v>1</v>
      </c>
      <c r="I23" s="49">
        <v>4</v>
      </c>
      <c r="J23" s="49">
        <v>0</v>
      </c>
      <c r="K23" s="49">
        <v>0</v>
      </c>
      <c r="L23" s="49">
        <v>0</v>
      </c>
      <c r="M23" s="49">
        <v>1</v>
      </c>
      <c r="N23" s="96">
        <v>0</v>
      </c>
    </row>
    <row r="24" spans="1:14">
      <c r="A24" s="226" t="s">
        <v>51</v>
      </c>
      <c r="B24" s="49" t="s">
        <v>68</v>
      </c>
      <c r="C24" s="49">
        <v>1</v>
      </c>
      <c r="D24" s="49">
        <v>0</v>
      </c>
      <c r="E24" s="49">
        <v>1</v>
      </c>
      <c r="F24" s="49">
        <v>0</v>
      </c>
      <c r="G24" s="49">
        <v>0</v>
      </c>
      <c r="H24" s="49">
        <v>2</v>
      </c>
      <c r="I24" s="49">
        <v>1</v>
      </c>
      <c r="J24" s="49">
        <v>1</v>
      </c>
      <c r="K24" s="49">
        <v>0</v>
      </c>
      <c r="L24" s="49">
        <v>0</v>
      </c>
      <c r="M24" s="49">
        <v>0</v>
      </c>
      <c r="N24" s="96">
        <v>0</v>
      </c>
    </row>
    <row r="25" spans="1:14">
      <c r="A25" s="226" t="s">
        <v>1</v>
      </c>
      <c r="B25" s="49" t="s">
        <v>81</v>
      </c>
      <c r="C25" s="49">
        <v>1</v>
      </c>
      <c r="D25" s="49">
        <v>0</v>
      </c>
      <c r="E25" s="49">
        <v>0</v>
      </c>
      <c r="F25" s="49">
        <v>0</v>
      </c>
      <c r="G25" s="49">
        <v>0</v>
      </c>
      <c r="H25" s="49">
        <v>1</v>
      </c>
      <c r="I25" s="49">
        <v>2</v>
      </c>
      <c r="J25" s="49">
        <v>0</v>
      </c>
      <c r="K25" s="49">
        <v>0</v>
      </c>
      <c r="L25" s="49">
        <v>0</v>
      </c>
      <c r="M25" s="49">
        <v>0</v>
      </c>
      <c r="N25" s="96">
        <v>0</v>
      </c>
    </row>
    <row r="26" spans="1:14">
      <c r="A26" s="226" t="s">
        <v>57</v>
      </c>
      <c r="B26" s="49" t="s">
        <v>33</v>
      </c>
      <c r="C26" s="49">
        <v>0</v>
      </c>
      <c r="D26" s="49">
        <v>1</v>
      </c>
      <c r="E26" s="49">
        <v>0</v>
      </c>
      <c r="F26" s="49">
        <v>1</v>
      </c>
      <c r="G26" s="49">
        <v>0</v>
      </c>
      <c r="H26" s="49">
        <v>2</v>
      </c>
      <c r="I26" s="49">
        <v>10</v>
      </c>
      <c r="J26" s="49">
        <v>3</v>
      </c>
      <c r="K26" s="49">
        <v>0</v>
      </c>
      <c r="L26" s="49">
        <v>0</v>
      </c>
      <c r="M26" s="49">
        <v>0</v>
      </c>
      <c r="N26" s="96">
        <v>0</v>
      </c>
    </row>
    <row r="27" spans="1:14">
      <c r="A27" s="226" t="s">
        <v>17</v>
      </c>
      <c r="B27" s="49" t="s">
        <v>52</v>
      </c>
      <c r="C27" s="49">
        <v>0</v>
      </c>
      <c r="D27" s="49">
        <v>2</v>
      </c>
      <c r="E27" s="49">
        <v>2</v>
      </c>
      <c r="F27" s="49">
        <v>0</v>
      </c>
      <c r="G27" s="49">
        <v>0</v>
      </c>
      <c r="H27" s="49">
        <v>0</v>
      </c>
      <c r="I27" s="49">
        <v>4</v>
      </c>
      <c r="J27" s="49">
        <v>2</v>
      </c>
      <c r="K27" s="49">
        <v>0</v>
      </c>
      <c r="L27" s="49">
        <v>0</v>
      </c>
      <c r="M27" s="49">
        <v>1</v>
      </c>
      <c r="N27" s="96">
        <v>0</v>
      </c>
    </row>
    <row r="28" spans="1:14">
      <c r="A28" s="226" t="s">
        <v>133</v>
      </c>
      <c r="B28" s="49" t="s">
        <v>134</v>
      </c>
      <c r="C28" s="49">
        <v>0</v>
      </c>
      <c r="D28" s="49">
        <v>0</v>
      </c>
      <c r="E28" s="49">
        <v>0</v>
      </c>
      <c r="F28" s="49">
        <v>0</v>
      </c>
      <c r="G28" s="49">
        <v>1</v>
      </c>
      <c r="H28" s="49">
        <v>0</v>
      </c>
      <c r="I28" s="49">
        <v>9</v>
      </c>
      <c r="J28" s="49">
        <v>3</v>
      </c>
      <c r="K28" s="49">
        <v>0</v>
      </c>
      <c r="L28" s="49">
        <v>0</v>
      </c>
      <c r="M28" s="49">
        <v>0</v>
      </c>
      <c r="N28" s="96">
        <v>0</v>
      </c>
    </row>
    <row r="29" spans="1:14">
      <c r="A29" s="226" t="s">
        <v>135</v>
      </c>
      <c r="B29" s="49" t="s">
        <v>65</v>
      </c>
      <c r="C29" s="49">
        <v>3</v>
      </c>
      <c r="D29" s="49">
        <v>0</v>
      </c>
      <c r="E29" s="49">
        <v>0</v>
      </c>
      <c r="F29" s="49">
        <v>0</v>
      </c>
      <c r="G29" s="49">
        <v>3</v>
      </c>
      <c r="H29" s="49">
        <v>0</v>
      </c>
      <c r="I29" s="49">
        <v>2</v>
      </c>
      <c r="J29" s="49">
        <v>0</v>
      </c>
      <c r="K29" s="49">
        <v>0</v>
      </c>
      <c r="L29" s="49">
        <v>0</v>
      </c>
      <c r="M29" s="49">
        <v>0</v>
      </c>
      <c r="N29" s="96">
        <v>0</v>
      </c>
    </row>
    <row r="30" spans="1:14">
      <c r="A30" s="226"/>
      <c r="B30" s="49"/>
      <c r="C30" s="49"/>
      <c r="D30" s="49"/>
      <c r="E30" s="49"/>
      <c r="F30" s="49"/>
      <c r="G30" s="49"/>
      <c r="H30" s="49"/>
      <c r="I30" s="49"/>
      <c r="J30" s="49"/>
      <c r="K30" s="49"/>
      <c r="L30" s="49"/>
      <c r="M30" s="49"/>
      <c r="N30" s="96"/>
    </row>
    <row r="31" spans="1:14">
      <c r="A31" s="227" t="s">
        <v>61</v>
      </c>
      <c r="B31" s="51" t="s">
        <v>45</v>
      </c>
      <c r="C31" s="51">
        <f>SUM(C32:C37)</f>
        <v>6</v>
      </c>
      <c r="D31" s="51">
        <f t="shared" ref="D31:N31" si="4">SUM(D32:D37)</f>
        <v>6</v>
      </c>
      <c r="E31" s="51">
        <f t="shared" si="4"/>
        <v>2</v>
      </c>
      <c r="F31" s="51">
        <f t="shared" si="4"/>
        <v>3</v>
      </c>
      <c r="G31" s="51">
        <f t="shared" si="4"/>
        <v>3</v>
      </c>
      <c r="H31" s="51">
        <f t="shared" si="4"/>
        <v>3</v>
      </c>
      <c r="I31" s="51">
        <f t="shared" si="4"/>
        <v>11</v>
      </c>
      <c r="J31" s="51">
        <f t="shared" si="4"/>
        <v>3</v>
      </c>
      <c r="K31" s="51">
        <f t="shared" si="4"/>
        <v>0</v>
      </c>
      <c r="L31" s="51">
        <f t="shared" si="4"/>
        <v>0</v>
      </c>
      <c r="M31" s="51">
        <f t="shared" si="4"/>
        <v>5</v>
      </c>
      <c r="N31" s="109">
        <f t="shared" si="4"/>
        <v>1</v>
      </c>
    </row>
    <row r="32" spans="1:14">
      <c r="A32" s="226" t="s">
        <v>20</v>
      </c>
      <c r="B32" s="49" t="s">
        <v>27</v>
      </c>
      <c r="C32" s="49">
        <v>1</v>
      </c>
      <c r="D32" s="49">
        <v>2</v>
      </c>
      <c r="E32" s="49">
        <v>0</v>
      </c>
      <c r="F32" s="49">
        <v>0</v>
      </c>
      <c r="G32" s="49">
        <v>0</v>
      </c>
      <c r="H32" s="49">
        <v>2</v>
      </c>
      <c r="I32" s="49">
        <v>5</v>
      </c>
      <c r="J32" s="49">
        <v>0</v>
      </c>
      <c r="K32" s="49">
        <v>0</v>
      </c>
      <c r="L32" s="49">
        <v>0</v>
      </c>
      <c r="M32" s="49">
        <v>4</v>
      </c>
      <c r="N32" s="96">
        <v>1</v>
      </c>
    </row>
    <row r="33" spans="1:14">
      <c r="A33" s="226" t="s">
        <v>46</v>
      </c>
      <c r="B33" s="49" t="s">
        <v>29</v>
      </c>
      <c r="C33" s="49">
        <v>1</v>
      </c>
      <c r="D33" s="49">
        <v>3</v>
      </c>
      <c r="E33" s="49">
        <v>0</v>
      </c>
      <c r="F33" s="49">
        <v>3</v>
      </c>
      <c r="G33" s="49">
        <v>1</v>
      </c>
      <c r="H33" s="49">
        <v>0</v>
      </c>
      <c r="I33" s="49">
        <v>2</v>
      </c>
      <c r="J33" s="49">
        <v>1</v>
      </c>
      <c r="K33" s="49">
        <v>0</v>
      </c>
      <c r="L33" s="49">
        <v>0</v>
      </c>
      <c r="M33" s="49">
        <v>0</v>
      </c>
      <c r="N33" s="96">
        <v>0</v>
      </c>
    </row>
    <row r="34" spans="1:14">
      <c r="A34" s="226" t="s">
        <v>8</v>
      </c>
      <c r="B34" s="49" t="s">
        <v>69</v>
      </c>
      <c r="C34" s="49">
        <v>2</v>
      </c>
      <c r="D34" s="49">
        <v>0</v>
      </c>
      <c r="E34" s="49">
        <v>2</v>
      </c>
      <c r="F34" s="49">
        <v>0</v>
      </c>
      <c r="G34" s="49">
        <v>0</v>
      </c>
      <c r="H34" s="49">
        <v>0</v>
      </c>
      <c r="I34" s="49">
        <v>4</v>
      </c>
      <c r="J34" s="49">
        <v>0</v>
      </c>
      <c r="K34" s="49">
        <v>0</v>
      </c>
      <c r="L34" s="49">
        <v>0</v>
      </c>
      <c r="M34" s="49">
        <v>1</v>
      </c>
      <c r="N34" s="96">
        <v>0</v>
      </c>
    </row>
    <row r="35" spans="1:14">
      <c r="A35" s="226" t="s">
        <v>63</v>
      </c>
      <c r="B35" s="49" t="s">
        <v>80</v>
      </c>
      <c r="C35" s="49">
        <v>1</v>
      </c>
      <c r="D35" s="49">
        <v>1</v>
      </c>
      <c r="E35" s="49">
        <v>0</v>
      </c>
      <c r="F35" s="49">
        <v>0</v>
      </c>
      <c r="G35" s="49">
        <v>0</v>
      </c>
      <c r="H35" s="49">
        <v>0</v>
      </c>
      <c r="I35" s="49">
        <v>0</v>
      </c>
      <c r="J35" s="49">
        <v>2</v>
      </c>
      <c r="K35" s="49">
        <v>0</v>
      </c>
      <c r="L35" s="49">
        <v>0</v>
      </c>
      <c r="M35" s="49">
        <v>0</v>
      </c>
      <c r="N35" s="96">
        <v>0</v>
      </c>
    </row>
    <row r="36" spans="1:14">
      <c r="A36" s="226" t="s">
        <v>10</v>
      </c>
      <c r="B36" s="49" t="s">
        <v>25</v>
      </c>
      <c r="C36" s="49">
        <v>1</v>
      </c>
      <c r="D36" s="49">
        <v>0</v>
      </c>
      <c r="E36" s="49">
        <v>0</v>
      </c>
      <c r="F36" s="49">
        <v>0</v>
      </c>
      <c r="G36" s="49">
        <v>0</v>
      </c>
      <c r="H36" s="49">
        <v>0</v>
      </c>
      <c r="I36" s="49">
        <v>0</v>
      </c>
      <c r="J36" s="49">
        <v>0</v>
      </c>
      <c r="K36" s="49">
        <v>0</v>
      </c>
      <c r="L36" s="49">
        <v>0</v>
      </c>
      <c r="M36" s="49">
        <v>0</v>
      </c>
      <c r="N36" s="96">
        <v>0</v>
      </c>
    </row>
    <row r="37" spans="1:14">
      <c r="A37" s="226" t="s">
        <v>136</v>
      </c>
      <c r="B37" s="49" t="s">
        <v>137</v>
      </c>
      <c r="C37" s="49">
        <v>0</v>
      </c>
      <c r="D37" s="49">
        <v>0</v>
      </c>
      <c r="E37" s="49">
        <v>0</v>
      </c>
      <c r="F37" s="49">
        <v>0</v>
      </c>
      <c r="G37" s="49">
        <v>2</v>
      </c>
      <c r="H37" s="49">
        <v>1</v>
      </c>
      <c r="I37" s="49">
        <v>0</v>
      </c>
      <c r="J37" s="49">
        <v>0</v>
      </c>
      <c r="K37" s="49">
        <v>0</v>
      </c>
      <c r="L37" s="49">
        <v>0</v>
      </c>
      <c r="M37" s="49">
        <v>0</v>
      </c>
      <c r="N37" s="96">
        <v>0</v>
      </c>
    </row>
    <row r="38" spans="1:14">
      <c r="A38" s="226"/>
      <c r="B38" s="49"/>
      <c r="C38" s="49"/>
      <c r="D38" s="49"/>
      <c r="E38" s="49"/>
      <c r="F38" s="49"/>
      <c r="G38" s="49"/>
      <c r="H38" s="49"/>
      <c r="I38" s="49"/>
      <c r="J38" s="49"/>
      <c r="K38" s="49"/>
      <c r="L38" s="49"/>
      <c r="M38" s="49"/>
      <c r="N38" s="96"/>
    </row>
    <row r="39" spans="1:14">
      <c r="A39" s="227" t="s">
        <v>12</v>
      </c>
      <c r="B39" s="51" t="s">
        <v>16</v>
      </c>
      <c r="C39" s="51">
        <f>SUM(C40:C43)</f>
        <v>3</v>
      </c>
      <c r="D39" s="51">
        <f t="shared" ref="D39:N39" si="5">SUM(D40:D43)</f>
        <v>1</v>
      </c>
      <c r="E39" s="51">
        <f t="shared" si="5"/>
        <v>3</v>
      </c>
      <c r="F39" s="51">
        <f t="shared" si="5"/>
        <v>1</v>
      </c>
      <c r="G39" s="51">
        <f t="shared" si="5"/>
        <v>2</v>
      </c>
      <c r="H39" s="51">
        <f t="shared" si="5"/>
        <v>3</v>
      </c>
      <c r="I39" s="51">
        <f t="shared" si="5"/>
        <v>17</v>
      </c>
      <c r="J39" s="51">
        <f t="shared" si="5"/>
        <v>9</v>
      </c>
      <c r="K39" s="51">
        <f t="shared" si="5"/>
        <v>0</v>
      </c>
      <c r="L39" s="51">
        <f t="shared" si="5"/>
        <v>0</v>
      </c>
      <c r="M39" s="51">
        <f t="shared" si="5"/>
        <v>2</v>
      </c>
      <c r="N39" s="109">
        <f t="shared" si="5"/>
        <v>1</v>
      </c>
    </row>
    <row r="40" spans="1:14">
      <c r="A40" s="226" t="s">
        <v>50</v>
      </c>
      <c r="B40" s="49" t="s">
        <v>31</v>
      </c>
      <c r="C40" s="49">
        <v>1</v>
      </c>
      <c r="D40" s="49">
        <v>0</v>
      </c>
      <c r="E40" s="49">
        <v>1</v>
      </c>
      <c r="F40" s="49">
        <v>0</v>
      </c>
      <c r="G40" s="49">
        <v>0</v>
      </c>
      <c r="H40" s="49">
        <v>1</v>
      </c>
      <c r="I40" s="49">
        <v>5</v>
      </c>
      <c r="J40" s="49">
        <v>1</v>
      </c>
      <c r="K40" s="49">
        <v>0</v>
      </c>
      <c r="L40" s="49">
        <v>0</v>
      </c>
      <c r="M40" s="49">
        <v>1</v>
      </c>
      <c r="N40" s="96">
        <v>1</v>
      </c>
    </row>
    <row r="41" spans="1:14">
      <c r="A41" s="226" t="s">
        <v>18</v>
      </c>
      <c r="B41" s="49" t="s">
        <v>15</v>
      </c>
      <c r="C41" s="49">
        <v>0</v>
      </c>
      <c r="D41" s="49">
        <v>0</v>
      </c>
      <c r="E41" s="49">
        <v>2</v>
      </c>
      <c r="F41" s="49">
        <v>0</v>
      </c>
      <c r="G41" s="49">
        <v>0</v>
      </c>
      <c r="H41" s="49">
        <v>2</v>
      </c>
      <c r="I41" s="49">
        <v>4</v>
      </c>
      <c r="J41" s="49">
        <v>3</v>
      </c>
      <c r="K41" s="49">
        <v>0</v>
      </c>
      <c r="L41" s="49">
        <v>0</v>
      </c>
      <c r="M41" s="49">
        <v>1</v>
      </c>
      <c r="N41" s="96">
        <v>0</v>
      </c>
    </row>
    <row r="42" spans="1:14">
      <c r="A42" s="226" t="s">
        <v>56</v>
      </c>
      <c r="B42" s="49" t="s">
        <v>6</v>
      </c>
      <c r="C42" s="49">
        <v>1</v>
      </c>
      <c r="D42" s="49">
        <v>0</v>
      </c>
      <c r="E42" s="49">
        <v>0</v>
      </c>
      <c r="F42" s="49">
        <v>0</v>
      </c>
      <c r="G42" s="49">
        <v>0</v>
      </c>
      <c r="H42" s="49">
        <v>0</v>
      </c>
      <c r="I42" s="49">
        <v>4</v>
      </c>
      <c r="J42" s="49">
        <v>1</v>
      </c>
      <c r="K42" s="49">
        <v>0</v>
      </c>
      <c r="L42" s="49">
        <v>0</v>
      </c>
      <c r="M42" s="49">
        <v>0</v>
      </c>
      <c r="N42" s="96">
        <v>0</v>
      </c>
    </row>
    <row r="43" spans="1:14">
      <c r="A43" s="226" t="s">
        <v>3</v>
      </c>
      <c r="B43" s="49" t="s">
        <v>21</v>
      </c>
      <c r="C43" s="49">
        <v>1</v>
      </c>
      <c r="D43" s="49">
        <v>1</v>
      </c>
      <c r="E43" s="49">
        <v>0</v>
      </c>
      <c r="F43" s="49">
        <v>1</v>
      </c>
      <c r="G43" s="49">
        <v>2</v>
      </c>
      <c r="H43" s="49">
        <v>0</v>
      </c>
      <c r="I43" s="49">
        <v>4</v>
      </c>
      <c r="J43" s="49">
        <v>4</v>
      </c>
      <c r="K43" s="49">
        <v>0</v>
      </c>
      <c r="L43" s="49">
        <v>0</v>
      </c>
      <c r="M43" s="49">
        <v>0</v>
      </c>
      <c r="N43" s="96">
        <v>0</v>
      </c>
    </row>
    <row r="44" spans="1:14">
      <c r="A44" s="226"/>
      <c r="B44" s="49"/>
      <c r="C44" s="49"/>
      <c r="D44" s="49"/>
      <c r="E44" s="49"/>
      <c r="F44" s="49"/>
      <c r="G44" s="49"/>
      <c r="H44" s="49"/>
      <c r="I44" s="49"/>
      <c r="J44" s="49"/>
      <c r="K44" s="49"/>
      <c r="L44" s="49"/>
      <c r="M44" s="49"/>
      <c r="N44" s="96"/>
    </row>
    <row r="45" spans="1:14">
      <c r="A45" s="227" t="s">
        <v>53</v>
      </c>
      <c r="B45" s="51" t="s">
        <v>59</v>
      </c>
      <c r="C45" s="51">
        <f>SUM(C46:C50)</f>
        <v>2</v>
      </c>
      <c r="D45" s="51">
        <f t="shared" ref="D45:N45" si="6">SUM(D46:D50)</f>
        <v>1</v>
      </c>
      <c r="E45" s="51">
        <f t="shared" si="6"/>
        <v>10</v>
      </c>
      <c r="F45" s="51">
        <f t="shared" si="6"/>
        <v>9</v>
      </c>
      <c r="G45" s="51">
        <f t="shared" si="6"/>
        <v>5</v>
      </c>
      <c r="H45" s="51">
        <f t="shared" si="6"/>
        <v>12</v>
      </c>
      <c r="I45" s="51">
        <f t="shared" si="6"/>
        <v>39</v>
      </c>
      <c r="J45" s="51">
        <f t="shared" si="6"/>
        <v>18</v>
      </c>
      <c r="K45" s="51">
        <f t="shared" si="6"/>
        <v>2</v>
      </c>
      <c r="L45" s="51">
        <f t="shared" si="6"/>
        <v>0</v>
      </c>
      <c r="M45" s="51">
        <f t="shared" si="6"/>
        <v>6</v>
      </c>
      <c r="N45" s="109">
        <f t="shared" si="6"/>
        <v>1</v>
      </c>
    </row>
    <row r="46" spans="1:14">
      <c r="A46" s="226" t="s">
        <v>32</v>
      </c>
      <c r="B46" s="49" t="s">
        <v>49</v>
      </c>
      <c r="C46" s="49">
        <v>0</v>
      </c>
      <c r="D46" s="49">
        <v>0</v>
      </c>
      <c r="E46" s="49">
        <v>2</v>
      </c>
      <c r="F46" s="49">
        <v>0</v>
      </c>
      <c r="G46" s="49">
        <v>0</v>
      </c>
      <c r="H46" s="49">
        <v>2</v>
      </c>
      <c r="I46" s="49">
        <v>1</v>
      </c>
      <c r="J46" s="49">
        <v>0</v>
      </c>
      <c r="K46" s="49">
        <v>0</v>
      </c>
      <c r="L46" s="49">
        <v>0</v>
      </c>
      <c r="M46" s="49">
        <v>0</v>
      </c>
      <c r="N46" s="96">
        <v>0</v>
      </c>
    </row>
    <row r="47" spans="1:14">
      <c r="A47" s="226" t="s">
        <v>72</v>
      </c>
      <c r="B47" s="49" t="s">
        <v>47</v>
      </c>
      <c r="C47" s="49">
        <v>1</v>
      </c>
      <c r="D47" s="49">
        <v>0</v>
      </c>
      <c r="E47" s="49">
        <v>1</v>
      </c>
      <c r="F47" s="49">
        <v>0</v>
      </c>
      <c r="G47" s="49">
        <v>3</v>
      </c>
      <c r="H47" s="49">
        <v>4</v>
      </c>
      <c r="I47" s="49">
        <v>17</v>
      </c>
      <c r="J47" s="49">
        <v>7</v>
      </c>
      <c r="K47" s="49">
        <v>0</v>
      </c>
      <c r="L47" s="49">
        <v>0</v>
      </c>
      <c r="M47" s="49">
        <v>4</v>
      </c>
      <c r="N47" s="96">
        <v>0</v>
      </c>
    </row>
    <row r="48" spans="1:14">
      <c r="A48" s="226" t="s">
        <v>39</v>
      </c>
      <c r="B48" s="49" t="s">
        <v>59</v>
      </c>
      <c r="C48" s="49">
        <v>0</v>
      </c>
      <c r="D48" s="49">
        <v>0</v>
      </c>
      <c r="E48" s="49">
        <v>0</v>
      </c>
      <c r="F48" s="49">
        <v>1</v>
      </c>
      <c r="G48" s="49">
        <v>2</v>
      </c>
      <c r="H48" s="49">
        <v>0</v>
      </c>
      <c r="I48" s="49">
        <v>8</v>
      </c>
      <c r="J48" s="49">
        <v>6</v>
      </c>
      <c r="K48" s="49">
        <v>0</v>
      </c>
      <c r="L48" s="49">
        <v>0</v>
      </c>
      <c r="M48" s="49">
        <v>0</v>
      </c>
      <c r="N48" s="96">
        <v>1</v>
      </c>
    </row>
    <row r="49" spans="1:14">
      <c r="A49" s="226" t="s">
        <v>70</v>
      </c>
      <c r="B49" s="49" t="s">
        <v>60</v>
      </c>
      <c r="C49" s="49">
        <v>1</v>
      </c>
      <c r="D49" s="49">
        <v>1</v>
      </c>
      <c r="E49" s="49">
        <v>0</v>
      </c>
      <c r="F49" s="49">
        <v>2</v>
      </c>
      <c r="G49" s="49">
        <v>0</v>
      </c>
      <c r="H49" s="49">
        <v>4</v>
      </c>
      <c r="I49" s="49">
        <v>2</v>
      </c>
      <c r="J49" s="49">
        <v>1</v>
      </c>
      <c r="K49" s="49">
        <v>0</v>
      </c>
      <c r="L49" s="49">
        <v>0</v>
      </c>
      <c r="M49" s="49">
        <v>2</v>
      </c>
      <c r="N49" s="96">
        <v>0</v>
      </c>
    </row>
    <row r="50" spans="1:14">
      <c r="A50" s="226" t="s">
        <v>26</v>
      </c>
      <c r="B50" s="49" t="s">
        <v>36</v>
      </c>
      <c r="C50" s="49">
        <v>0</v>
      </c>
      <c r="D50" s="49">
        <v>0</v>
      </c>
      <c r="E50" s="49">
        <v>7</v>
      </c>
      <c r="F50" s="49">
        <v>6</v>
      </c>
      <c r="G50" s="49">
        <v>0</v>
      </c>
      <c r="H50" s="49">
        <v>2</v>
      </c>
      <c r="I50" s="49">
        <v>11</v>
      </c>
      <c r="J50" s="49">
        <v>4</v>
      </c>
      <c r="K50" s="49">
        <v>2</v>
      </c>
      <c r="L50" s="49">
        <v>0</v>
      </c>
      <c r="M50" s="49">
        <v>0</v>
      </c>
      <c r="N50" s="96">
        <v>0</v>
      </c>
    </row>
    <row r="51" spans="1:14">
      <c r="A51" s="226"/>
      <c r="B51" s="49"/>
      <c r="C51" s="49"/>
      <c r="D51" s="49"/>
      <c r="E51" s="49"/>
      <c r="F51" s="49"/>
      <c r="G51" s="49"/>
      <c r="H51" s="49"/>
      <c r="I51" s="49"/>
      <c r="J51" s="49"/>
      <c r="K51" s="49"/>
      <c r="L51" s="49"/>
      <c r="M51" s="49"/>
      <c r="N51" s="96"/>
    </row>
    <row r="52" spans="1:14">
      <c r="A52" s="227" t="s">
        <v>4</v>
      </c>
      <c r="B52" s="51" t="s">
        <v>42</v>
      </c>
      <c r="C52" s="51">
        <f>SUM(C53:C57)</f>
        <v>5</v>
      </c>
      <c r="D52" s="51">
        <f t="shared" ref="D52:N52" si="7">SUM(D53:D57)</f>
        <v>2</v>
      </c>
      <c r="E52" s="51">
        <f t="shared" si="7"/>
        <v>5</v>
      </c>
      <c r="F52" s="51">
        <f t="shared" si="7"/>
        <v>0</v>
      </c>
      <c r="G52" s="51">
        <f t="shared" si="7"/>
        <v>10</v>
      </c>
      <c r="H52" s="51">
        <f t="shared" si="7"/>
        <v>7</v>
      </c>
      <c r="I52" s="51">
        <f t="shared" si="7"/>
        <v>50</v>
      </c>
      <c r="J52" s="51">
        <f t="shared" si="7"/>
        <v>16</v>
      </c>
      <c r="K52" s="51">
        <f t="shared" si="7"/>
        <v>1</v>
      </c>
      <c r="L52" s="51">
        <f t="shared" si="7"/>
        <v>0</v>
      </c>
      <c r="M52" s="51">
        <f t="shared" si="7"/>
        <v>7</v>
      </c>
      <c r="N52" s="109">
        <f t="shared" si="7"/>
        <v>3</v>
      </c>
    </row>
    <row r="53" spans="1:14">
      <c r="A53" s="226" t="s">
        <v>73</v>
      </c>
      <c r="B53" s="49" t="s">
        <v>44</v>
      </c>
      <c r="C53" s="49">
        <v>1</v>
      </c>
      <c r="D53" s="49">
        <v>1</v>
      </c>
      <c r="E53" s="49">
        <v>1</v>
      </c>
      <c r="F53" s="49">
        <v>0</v>
      </c>
      <c r="G53" s="49">
        <v>0</v>
      </c>
      <c r="H53" s="49">
        <v>2</v>
      </c>
      <c r="I53" s="49">
        <v>12</v>
      </c>
      <c r="J53" s="49">
        <v>5</v>
      </c>
      <c r="K53" s="49">
        <v>1</v>
      </c>
      <c r="L53" s="49">
        <v>0</v>
      </c>
      <c r="M53" s="49">
        <v>1</v>
      </c>
      <c r="N53" s="96">
        <v>1</v>
      </c>
    </row>
    <row r="54" spans="1:14">
      <c r="A54" s="226" t="s">
        <v>30</v>
      </c>
      <c r="B54" s="49" t="s">
        <v>41</v>
      </c>
      <c r="C54" s="49">
        <v>0</v>
      </c>
      <c r="D54" s="49">
        <v>0</v>
      </c>
      <c r="E54" s="49">
        <v>0</v>
      </c>
      <c r="F54" s="49">
        <v>0</v>
      </c>
      <c r="G54" s="49">
        <v>3</v>
      </c>
      <c r="H54" s="49">
        <v>1</v>
      </c>
      <c r="I54" s="49">
        <v>8</v>
      </c>
      <c r="J54" s="49">
        <v>2</v>
      </c>
      <c r="K54" s="49">
        <v>0</v>
      </c>
      <c r="L54" s="49">
        <v>0</v>
      </c>
      <c r="M54" s="49">
        <v>2</v>
      </c>
      <c r="N54" s="96">
        <v>2</v>
      </c>
    </row>
    <row r="55" spans="1:14">
      <c r="A55" s="226" t="s">
        <v>64</v>
      </c>
      <c r="B55" s="49" t="s">
        <v>2</v>
      </c>
      <c r="C55" s="49">
        <v>1</v>
      </c>
      <c r="D55" s="49">
        <v>0</v>
      </c>
      <c r="E55" s="49">
        <v>0</v>
      </c>
      <c r="F55" s="49">
        <v>0</v>
      </c>
      <c r="G55" s="49">
        <v>2</v>
      </c>
      <c r="H55" s="49">
        <v>1</v>
      </c>
      <c r="I55" s="49">
        <v>1</v>
      </c>
      <c r="J55" s="49">
        <v>1</v>
      </c>
      <c r="K55" s="49">
        <v>0</v>
      </c>
      <c r="L55" s="49">
        <v>0</v>
      </c>
      <c r="M55" s="49">
        <v>0</v>
      </c>
      <c r="N55" s="96">
        <v>0</v>
      </c>
    </row>
    <row r="56" spans="1:14">
      <c r="A56" s="226" t="s">
        <v>35</v>
      </c>
      <c r="B56" s="49" t="s">
        <v>5</v>
      </c>
      <c r="C56" s="49">
        <v>3</v>
      </c>
      <c r="D56" s="49">
        <v>1</v>
      </c>
      <c r="E56" s="49">
        <v>2</v>
      </c>
      <c r="F56" s="49">
        <v>0</v>
      </c>
      <c r="G56" s="49">
        <v>4</v>
      </c>
      <c r="H56" s="49">
        <v>2</v>
      </c>
      <c r="I56" s="49">
        <v>23</v>
      </c>
      <c r="J56" s="49">
        <v>4</v>
      </c>
      <c r="K56" s="49">
        <v>0</v>
      </c>
      <c r="L56" s="49">
        <v>0</v>
      </c>
      <c r="M56" s="49">
        <v>3</v>
      </c>
      <c r="N56" s="96">
        <v>0</v>
      </c>
    </row>
    <row r="57" spans="1:14" ht="13.5" thickBot="1">
      <c r="A57" s="228" t="s">
        <v>78</v>
      </c>
      <c r="B57" s="100" t="s">
        <v>19</v>
      </c>
      <c r="C57" s="100">
        <v>0</v>
      </c>
      <c r="D57" s="100">
        <v>0</v>
      </c>
      <c r="E57" s="100">
        <v>2</v>
      </c>
      <c r="F57" s="100">
        <v>0</v>
      </c>
      <c r="G57" s="100">
        <v>1</v>
      </c>
      <c r="H57" s="100">
        <v>1</v>
      </c>
      <c r="I57" s="100">
        <v>6</v>
      </c>
      <c r="J57" s="100">
        <v>4</v>
      </c>
      <c r="K57" s="100">
        <v>0</v>
      </c>
      <c r="L57" s="100">
        <v>0</v>
      </c>
      <c r="M57" s="100">
        <v>1</v>
      </c>
      <c r="N57" s="110">
        <v>0</v>
      </c>
    </row>
    <row r="58" spans="1:14" ht="13.5" thickTop="1"/>
    <row r="59" spans="1:14">
      <c r="A59" s="54" t="s">
        <v>206</v>
      </c>
    </row>
  </sheetData>
  <mergeCells count="3">
    <mergeCell ref="A1:N1"/>
    <mergeCell ref="A2:N2"/>
    <mergeCell ref="A3:N3"/>
  </mergeCells>
  <printOptions horizontalCentered="1"/>
  <pageMargins left="0.31496062992125984" right="0.19685039370078741" top="0.74803149606299213" bottom="0.15748031496062992" header="0.31496062992125984" footer="0.31496062992125984"/>
  <pageSetup paperSize="9" scale="65"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9"/>
  <sheetViews>
    <sheetView workbookViewId="0">
      <selection activeCell="O50" sqref="O50"/>
    </sheetView>
  </sheetViews>
  <sheetFormatPr defaultRowHeight="12.75"/>
  <cols>
    <col min="1" max="1" width="11.7109375" customWidth="1"/>
    <col min="2" max="2" width="29.28515625" bestFit="1" customWidth="1"/>
    <col min="3" max="6" width="12.85546875" customWidth="1"/>
    <col min="7" max="7" width="10.42578125" customWidth="1"/>
  </cols>
  <sheetData>
    <row r="1" spans="1:10" ht="15.75">
      <c r="A1" s="244" t="s">
        <v>86</v>
      </c>
      <c r="B1" s="244"/>
      <c r="C1" s="244"/>
      <c r="D1" s="244"/>
      <c r="E1" s="244"/>
      <c r="F1" s="244"/>
      <c r="G1" s="244"/>
    </row>
    <row r="2" spans="1:10" ht="15">
      <c r="A2" s="256" t="s">
        <v>149</v>
      </c>
      <c r="B2" s="256"/>
      <c r="C2" s="256"/>
      <c r="D2" s="256"/>
      <c r="E2" s="256"/>
      <c r="F2" s="256"/>
      <c r="G2" s="256"/>
    </row>
    <row r="3" spans="1:10">
      <c r="A3" s="257" t="s">
        <v>205</v>
      </c>
      <c r="B3" s="257"/>
      <c r="C3" s="257"/>
      <c r="D3" s="257"/>
      <c r="E3" s="257"/>
      <c r="F3" s="257"/>
      <c r="G3" s="257"/>
    </row>
    <row r="4" spans="1:10" ht="13.5" thickBot="1"/>
    <row r="5" spans="1:10" s="50" customFormat="1" ht="24.75" customHeight="1" thickTop="1" thickBot="1">
      <c r="A5" s="105" t="s">
        <v>102</v>
      </c>
      <c r="B5" s="106" t="s">
        <v>139</v>
      </c>
      <c r="C5" s="106" t="s">
        <v>140</v>
      </c>
      <c r="D5" s="106" t="s">
        <v>150</v>
      </c>
      <c r="E5" s="106" t="s">
        <v>85</v>
      </c>
      <c r="F5" s="106" t="s">
        <v>151</v>
      </c>
      <c r="G5" s="107" t="s">
        <v>141</v>
      </c>
    </row>
    <row r="6" spans="1:10" ht="13.5" thickTop="1">
      <c r="A6" s="102"/>
      <c r="B6" s="103"/>
      <c r="C6" s="103"/>
      <c r="D6" s="103"/>
      <c r="E6" s="103"/>
      <c r="F6" s="103"/>
      <c r="G6" s="104"/>
    </row>
    <row r="7" spans="1:10" s="67" customFormat="1" ht="18" customHeight="1">
      <c r="A7" s="121" t="s">
        <v>101</v>
      </c>
      <c r="B7" s="112" t="s">
        <v>100</v>
      </c>
      <c r="C7" s="113">
        <v>38064</v>
      </c>
      <c r="D7" s="113">
        <v>70784</v>
      </c>
      <c r="E7" s="113">
        <v>108848</v>
      </c>
      <c r="F7" s="113">
        <v>41023</v>
      </c>
      <c r="G7" s="183">
        <v>34.97</v>
      </c>
      <c r="J7" s="114"/>
    </row>
    <row r="8" spans="1:10">
      <c r="A8" s="95"/>
      <c r="B8" s="49"/>
      <c r="C8" s="90"/>
      <c r="D8" s="90"/>
      <c r="E8" s="90"/>
      <c r="F8" s="90"/>
      <c r="G8" s="184"/>
    </row>
    <row r="9" spans="1:10">
      <c r="A9" s="98" t="s">
        <v>24</v>
      </c>
      <c r="B9" s="51" t="s">
        <v>66</v>
      </c>
      <c r="C9" s="93">
        <f>SUM(C10:C13)</f>
        <v>5714</v>
      </c>
      <c r="D9" s="93">
        <f t="shared" ref="D9:F9" si="0">SUM(D10:D13)</f>
        <v>8732</v>
      </c>
      <c r="E9" s="93">
        <f t="shared" si="0"/>
        <v>14446</v>
      </c>
      <c r="F9" s="93">
        <f t="shared" si="0"/>
        <v>6248</v>
      </c>
      <c r="G9" s="185">
        <v>39.549999999999997</v>
      </c>
    </row>
    <row r="10" spans="1:10">
      <c r="A10" s="95" t="s">
        <v>34</v>
      </c>
      <c r="B10" s="49" t="s">
        <v>0</v>
      </c>
      <c r="C10" s="90">
        <v>1221</v>
      </c>
      <c r="D10" s="90">
        <v>2088</v>
      </c>
      <c r="E10" s="90">
        <v>3309</v>
      </c>
      <c r="F10" s="90">
        <v>1353</v>
      </c>
      <c r="G10" s="184">
        <v>36.9</v>
      </c>
    </row>
    <row r="11" spans="1:10">
      <c r="A11" s="95" t="s">
        <v>76</v>
      </c>
      <c r="B11" s="49" t="s">
        <v>37</v>
      </c>
      <c r="C11" s="90">
        <v>2408</v>
      </c>
      <c r="D11" s="90">
        <v>3461</v>
      </c>
      <c r="E11" s="90">
        <v>5869</v>
      </c>
      <c r="F11" s="90">
        <v>2628</v>
      </c>
      <c r="G11" s="184">
        <v>41.03</v>
      </c>
    </row>
    <row r="12" spans="1:10">
      <c r="A12" s="95" t="s">
        <v>77</v>
      </c>
      <c r="B12" s="49" t="s">
        <v>71</v>
      </c>
      <c r="C12" s="90">
        <v>1057</v>
      </c>
      <c r="D12" s="90">
        <v>1096</v>
      </c>
      <c r="E12" s="90">
        <v>2153</v>
      </c>
      <c r="F12" s="90">
        <v>1131</v>
      </c>
      <c r="G12" s="184">
        <v>49.09</v>
      </c>
    </row>
    <row r="13" spans="1:10">
      <c r="A13" s="95" t="s">
        <v>43</v>
      </c>
      <c r="B13" s="2" t="s">
        <v>74</v>
      </c>
      <c r="C13" s="90">
        <v>1028</v>
      </c>
      <c r="D13" s="90">
        <v>2087</v>
      </c>
      <c r="E13" s="90">
        <v>3115</v>
      </c>
      <c r="F13" s="90">
        <v>1136</v>
      </c>
      <c r="G13" s="184">
        <v>33</v>
      </c>
    </row>
    <row r="14" spans="1:10">
      <c r="A14" s="95"/>
      <c r="B14" s="2"/>
      <c r="C14" s="90"/>
      <c r="D14" s="90"/>
      <c r="E14" s="90"/>
      <c r="F14" s="90"/>
      <c r="G14" s="184"/>
    </row>
    <row r="15" spans="1:10">
      <c r="A15" s="98" t="s">
        <v>48</v>
      </c>
      <c r="B15" s="51" t="s">
        <v>14</v>
      </c>
      <c r="C15" s="93">
        <f>SUM(C16:C20)</f>
        <v>8896</v>
      </c>
      <c r="D15" s="93">
        <f t="shared" ref="D15:F15" si="1">SUM(D16:D20)</f>
        <v>14239</v>
      </c>
      <c r="E15" s="93">
        <f t="shared" si="1"/>
        <v>23135</v>
      </c>
      <c r="F15" s="93">
        <f t="shared" si="1"/>
        <v>9645</v>
      </c>
      <c r="G15" s="185">
        <v>38.450000000000003</v>
      </c>
    </row>
    <row r="16" spans="1:10">
      <c r="A16" s="95" t="s">
        <v>11</v>
      </c>
      <c r="B16" s="49" t="s">
        <v>28</v>
      </c>
      <c r="C16" s="90">
        <v>2518</v>
      </c>
      <c r="D16" s="90">
        <v>3632</v>
      </c>
      <c r="E16" s="90">
        <v>6150</v>
      </c>
      <c r="F16" s="90">
        <v>2739</v>
      </c>
      <c r="G16" s="184">
        <v>40.94</v>
      </c>
    </row>
    <row r="17" spans="1:7">
      <c r="A17" s="95" t="s">
        <v>62</v>
      </c>
      <c r="B17" s="49" t="s">
        <v>55</v>
      </c>
      <c r="C17" s="90">
        <v>1950</v>
      </c>
      <c r="D17" s="90">
        <v>1970</v>
      </c>
      <c r="E17" s="90">
        <v>3920</v>
      </c>
      <c r="F17" s="90">
        <v>2110</v>
      </c>
      <c r="G17" s="184">
        <v>49.74</v>
      </c>
    </row>
    <row r="18" spans="1:7">
      <c r="A18" s="95" t="s">
        <v>9</v>
      </c>
      <c r="B18" s="49" t="s">
        <v>54</v>
      </c>
      <c r="C18" s="90">
        <v>2187</v>
      </c>
      <c r="D18" s="90">
        <v>4121</v>
      </c>
      <c r="E18" s="90">
        <v>6308</v>
      </c>
      <c r="F18" s="90">
        <v>2390</v>
      </c>
      <c r="G18" s="184">
        <v>34.67</v>
      </c>
    </row>
    <row r="19" spans="1:7">
      <c r="A19" s="95" t="s">
        <v>23</v>
      </c>
      <c r="B19" s="49" t="s">
        <v>79</v>
      </c>
      <c r="C19" s="90">
        <v>990</v>
      </c>
      <c r="D19" s="90">
        <v>1054</v>
      </c>
      <c r="E19" s="90">
        <v>2044</v>
      </c>
      <c r="F19" s="90">
        <v>1075</v>
      </c>
      <c r="G19" s="184">
        <v>48.43</v>
      </c>
    </row>
    <row r="20" spans="1:7">
      <c r="A20" s="95" t="s">
        <v>58</v>
      </c>
      <c r="B20" s="49" t="s">
        <v>75</v>
      </c>
      <c r="C20" s="90">
        <v>1251</v>
      </c>
      <c r="D20" s="90">
        <v>3462</v>
      </c>
      <c r="E20" s="90">
        <v>4713</v>
      </c>
      <c r="F20" s="90">
        <v>1331</v>
      </c>
      <c r="G20" s="184">
        <v>26.54</v>
      </c>
    </row>
    <row r="21" spans="1:7">
      <c r="A21" s="95"/>
      <c r="B21" s="49"/>
      <c r="C21" s="90"/>
      <c r="D21" s="90"/>
      <c r="E21" s="90"/>
      <c r="F21" s="90"/>
      <c r="G21" s="184"/>
    </row>
    <row r="22" spans="1:7">
      <c r="A22" s="98" t="s">
        <v>7</v>
      </c>
      <c r="B22" s="51" t="s">
        <v>65</v>
      </c>
      <c r="C22" s="93">
        <f>SUM(C23:C29)</f>
        <v>6347</v>
      </c>
      <c r="D22" s="93">
        <f t="shared" ref="D22:F22" si="2">SUM(D23:D29)</f>
        <v>12985</v>
      </c>
      <c r="E22" s="93">
        <f t="shared" si="2"/>
        <v>19332</v>
      </c>
      <c r="F22" s="93">
        <f t="shared" si="2"/>
        <v>6769</v>
      </c>
      <c r="G22" s="185">
        <v>32.83</v>
      </c>
    </row>
    <row r="23" spans="1:7">
      <c r="A23" s="95" t="s">
        <v>13</v>
      </c>
      <c r="B23" s="49" t="s">
        <v>132</v>
      </c>
      <c r="C23" s="90">
        <v>1133</v>
      </c>
      <c r="D23" s="90">
        <v>2013</v>
      </c>
      <c r="E23" s="90">
        <v>3146</v>
      </c>
      <c r="F23" s="90">
        <v>1225</v>
      </c>
      <c r="G23" s="184">
        <v>36.01</v>
      </c>
    </row>
    <row r="24" spans="1:7">
      <c r="A24" s="95" t="s">
        <v>51</v>
      </c>
      <c r="B24" s="49" t="s">
        <v>68</v>
      </c>
      <c r="C24" s="90">
        <v>682</v>
      </c>
      <c r="D24" s="90">
        <v>1639</v>
      </c>
      <c r="E24" s="90">
        <v>2321</v>
      </c>
      <c r="F24" s="90">
        <v>731</v>
      </c>
      <c r="G24" s="184">
        <v>29.38</v>
      </c>
    </row>
    <row r="25" spans="1:7">
      <c r="A25" s="95" t="s">
        <v>1</v>
      </c>
      <c r="B25" s="49" t="s">
        <v>81</v>
      </c>
      <c r="C25" s="90">
        <v>454</v>
      </c>
      <c r="D25" s="90">
        <v>1564</v>
      </c>
      <c r="E25" s="90">
        <v>2018</v>
      </c>
      <c r="F25" s="90">
        <v>478</v>
      </c>
      <c r="G25" s="184">
        <v>22.5</v>
      </c>
    </row>
    <row r="26" spans="1:7">
      <c r="A26" s="95" t="s">
        <v>57</v>
      </c>
      <c r="B26" s="49" t="s">
        <v>33</v>
      </c>
      <c r="C26" s="90">
        <v>1015</v>
      </c>
      <c r="D26" s="90">
        <v>2186</v>
      </c>
      <c r="E26" s="90">
        <v>3201</v>
      </c>
      <c r="F26" s="90">
        <v>1094</v>
      </c>
      <c r="G26" s="184">
        <v>31.71</v>
      </c>
    </row>
    <row r="27" spans="1:7">
      <c r="A27" s="95" t="s">
        <v>17</v>
      </c>
      <c r="B27" s="49" t="s">
        <v>52</v>
      </c>
      <c r="C27" s="90">
        <v>1339</v>
      </c>
      <c r="D27" s="90">
        <v>1247</v>
      </c>
      <c r="E27" s="90">
        <v>2586</v>
      </c>
      <c r="F27" s="90">
        <v>1401</v>
      </c>
      <c r="G27" s="184">
        <v>51.78</v>
      </c>
    </row>
    <row r="28" spans="1:7">
      <c r="A28" s="95" t="s">
        <v>133</v>
      </c>
      <c r="B28" s="49" t="s">
        <v>134</v>
      </c>
      <c r="C28" s="90">
        <v>671</v>
      </c>
      <c r="D28" s="90">
        <v>1907</v>
      </c>
      <c r="E28" s="90">
        <v>2578</v>
      </c>
      <c r="F28" s="90">
        <v>723</v>
      </c>
      <c r="G28" s="184">
        <v>26.03</v>
      </c>
    </row>
    <row r="29" spans="1:7">
      <c r="A29" s="95" t="s">
        <v>135</v>
      </c>
      <c r="B29" s="49" t="s">
        <v>65</v>
      </c>
      <c r="C29" s="90">
        <v>1053</v>
      </c>
      <c r="D29" s="90">
        <v>2429</v>
      </c>
      <c r="E29" s="90">
        <v>3482</v>
      </c>
      <c r="F29" s="90">
        <v>1117</v>
      </c>
      <c r="G29" s="184">
        <v>30.24</v>
      </c>
    </row>
    <row r="30" spans="1:7">
      <c r="A30" s="95"/>
      <c r="B30" s="49"/>
      <c r="C30" s="90"/>
      <c r="D30" s="90"/>
      <c r="E30" s="90"/>
      <c r="F30" s="90"/>
      <c r="G30" s="184"/>
    </row>
    <row r="31" spans="1:7">
      <c r="A31" s="98" t="s">
        <v>61</v>
      </c>
      <c r="B31" s="51" t="s">
        <v>45</v>
      </c>
      <c r="C31" s="93">
        <f>SUM(C32:C37)</f>
        <v>3266</v>
      </c>
      <c r="D31" s="93">
        <f t="shared" ref="D31:F31" si="3">SUM(D32:D37)</f>
        <v>12411</v>
      </c>
      <c r="E31" s="93">
        <f t="shared" si="3"/>
        <v>15677</v>
      </c>
      <c r="F31" s="93">
        <f t="shared" si="3"/>
        <v>3423</v>
      </c>
      <c r="G31" s="185">
        <v>20.83</v>
      </c>
    </row>
    <row r="32" spans="1:7">
      <c r="A32" s="95" t="s">
        <v>20</v>
      </c>
      <c r="B32" s="49" t="s">
        <v>27</v>
      </c>
      <c r="C32" s="90">
        <v>924</v>
      </c>
      <c r="D32" s="90">
        <v>3305</v>
      </c>
      <c r="E32" s="90">
        <v>4229</v>
      </c>
      <c r="F32" s="90">
        <v>966</v>
      </c>
      <c r="G32" s="184">
        <v>21.85</v>
      </c>
    </row>
    <row r="33" spans="1:7">
      <c r="A33" s="95" t="s">
        <v>46</v>
      </c>
      <c r="B33" s="49" t="s">
        <v>29</v>
      </c>
      <c r="C33" s="90">
        <v>747</v>
      </c>
      <c r="D33" s="90">
        <v>2533</v>
      </c>
      <c r="E33" s="90">
        <v>3280</v>
      </c>
      <c r="F33" s="90">
        <v>770</v>
      </c>
      <c r="G33" s="184">
        <v>22.77</v>
      </c>
    </row>
    <row r="34" spans="1:7">
      <c r="A34" s="95" t="s">
        <v>8</v>
      </c>
      <c r="B34" s="49" t="s">
        <v>69</v>
      </c>
      <c r="C34" s="90">
        <v>568</v>
      </c>
      <c r="D34" s="90">
        <v>1434</v>
      </c>
      <c r="E34" s="90">
        <v>2002</v>
      </c>
      <c r="F34" s="90">
        <v>615</v>
      </c>
      <c r="G34" s="184">
        <v>28.37</v>
      </c>
    </row>
    <row r="35" spans="1:7">
      <c r="A35" s="95" t="s">
        <v>63</v>
      </c>
      <c r="B35" s="49" t="s">
        <v>80</v>
      </c>
      <c r="C35" s="90">
        <v>558</v>
      </c>
      <c r="D35" s="90">
        <v>1433</v>
      </c>
      <c r="E35" s="90">
        <v>1991</v>
      </c>
      <c r="F35" s="90">
        <v>582</v>
      </c>
      <c r="G35" s="184">
        <v>28.03</v>
      </c>
    </row>
    <row r="36" spans="1:7">
      <c r="A36" s="95" t="s">
        <v>10</v>
      </c>
      <c r="B36" s="49" t="s">
        <v>25</v>
      </c>
      <c r="C36" s="90">
        <v>291</v>
      </c>
      <c r="D36" s="90">
        <v>1757</v>
      </c>
      <c r="E36" s="90">
        <v>2048</v>
      </c>
      <c r="F36" s="90">
        <v>308</v>
      </c>
      <c r="G36" s="184">
        <v>14.21</v>
      </c>
    </row>
    <row r="37" spans="1:7">
      <c r="A37" s="95" t="s">
        <v>136</v>
      </c>
      <c r="B37" s="49" t="s">
        <v>137</v>
      </c>
      <c r="C37" s="90">
        <v>178</v>
      </c>
      <c r="D37" s="90">
        <v>1949</v>
      </c>
      <c r="E37" s="90">
        <v>2127</v>
      </c>
      <c r="F37" s="90">
        <v>182</v>
      </c>
      <c r="G37" s="184">
        <v>8.3699999999999992</v>
      </c>
    </row>
    <row r="38" spans="1:7">
      <c r="A38" s="95"/>
      <c r="B38" s="49"/>
      <c r="C38" s="90"/>
      <c r="D38" s="90"/>
      <c r="E38" s="90"/>
      <c r="F38" s="90"/>
      <c r="G38" s="184"/>
    </row>
    <row r="39" spans="1:7">
      <c r="A39" s="98" t="s">
        <v>12</v>
      </c>
      <c r="B39" s="51" t="s">
        <v>16</v>
      </c>
      <c r="C39" s="93">
        <f>SUM(C40:C43)</f>
        <v>3240</v>
      </c>
      <c r="D39" s="93">
        <f t="shared" ref="D39:F39" si="4">SUM(D40:D43)</f>
        <v>3357</v>
      </c>
      <c r="E39" s="93">
        <f t="shared" si="4"/>
        <v>6597</v>
      </c>
      <c r="F39" s="93">
        <f t="shared" si="4"/>
        <v>3428</v>
      </c>
      <c r="G39" s="185">
        <v>49.11</v>
      </c>
    </row>
    <row r="40" spans="1:7">
      <c r="A40" s="95" t="s">
        <v>50</v>
      </c>
      <c r="B40" s="49" t="s">
        <v>31</v>
      </c>
      <c r="C40" s="90">
        <v>727</v>
      </c>
      <c r="D40" s="90">
        <v>1019</v>
      </c>
      <c r="E40" s="90">
        <v>1746</v>
      </c>
      <c r="F40" s="90">
        <v>775</v>
      </c>
      <c r="G40" s="184">
        <v>41.64</v>
      </c>
    </row>
    <row r="41" spans="1:7">
      <c r="A41" s="95" t="s">
        <v>18</v>
      </c>
      <c r="B41" s="49" t="s">
        <v>15</v>
      </c>
      <c r="C41" s="90">
        <v>813</v>
      </c>
      <c r="D41" s="90">
        <v>799</v>
      </c>
      <c r="E41" s="90">
        <v>1612</v>
      </c>
      <c r="F41" s="90">
        <v>855</v>
      </c>
      <c r="G41" s="184">
        <v>50.43</v>
      </c>
    </row>
    <row r="42" spans="1:7">
      <c r="A42" s="95" t="s">
        <v>56</v>
      </c>
      <c r="B42" s="49" t="s">
        <v>6</v>
      </c>
      <c r="C42" s="90">
        <v>427</v>
      </c>
      <c r="D42" s="90">
        <v>341</v>
      </c>
      <c r="E42" s="90">
        <v>768</v>
      </c>
      <c r="F42" s="90">
        <v>453</v>
      </c>
      <c r="G42" s="184">
        <v>55.6</v>
      </c>
    </row>
    <row r="43" spans="1:7">
      <c r="A43" s="95" t="s">
        <v>3</v>
      </c>
      <c r="B43" s="49" t="s">
        <v>21</v>
      </c>
      <c r="C43" s="90">
        <v>1273</v>
      </c>
      <c r="D43" s="90">
        <v>1198</v>
      </c>
      <c r="E43" s="90">
        <v>2471</v>
      </c>
      <c r="F43" s="90">
        <v>1345</v>
      </c>
      <c r="G43" s="184">
        <v>51.52</v>
      </c>
    </row>
    <row r="44" spans="1:7">
      <c r="A44" s="95"/>
      <c r="B44" s="49"/>
      <c r="C44" s="90"/>
      <c r="D44" s="90"/>
      <c r="E44" s="90"/>
      <c r="F44" s="90"/>
      <c r="G44" s="184"/>
    </row>
    <row r="45" spans="1:7">
      <c r="A45" s="98" t="s">
        <v>53</v>
      </c>
      <c r="B45" s="51" t="s">
        <v>59</v>
      </c>
      <c r="C45" s="93">
        <f>SUM(C46:C50)</f>
        <v>5261</v>
      </c>
      <c r="D45" s="93">
        <f t="shared" ref="D45:F45" si="5">SUM(D46:D50)</f>
        <v>7416</v>
      </c>
      <c r="E45" s="93">
        <f t="shared" si="5"/>
        <v>12677</v>
      </c>
      <c r="F45" s="93">
        <f t="shared" si="5"/>
        <v>5705</v>
      </c>
      <c r="G45" s="185">
        <v>41.5</v>
      </c>
    </row>
    <row r="46" spans="1:7">
      <c r="A46" s="95" t="s">
        <v>32</v>
      </c>
      <c r="B46" s="49" t="s">
        <v>49</v>
      </c>
      <c r="C46" s="90">
        <v>497</v>
      </c>
      <c r="D46" s="90">
        <v>623</v>
      </c>
      <c r="E46" s="90">
        <v>1120</v>
      </c>
      <c r="F46" s="90">
        <v>538</v>
      </c>
      <c r="G46" s="184">
        <v>44.38</v>
      </c>
    </row>
    <row r="47" spans="1:7">
      <c r="A47" s="95" t="s">
        <v>72</v>
      </c>
      <c r="B47" s="49" t="s">
        <v>47</v>
      </c>
      <c r="C47" s="90">
        <v>1634</v>
      </c>
      <c r="D47" s="90">
        <v>2694</v>
      </c>
      <c r="E47" s="90">
        <v>4328</v>
      </c>
      <c r="F47" s="90">
        <v>1779</v>
      </c>
      <c r="G47" s="184">
        <v>37.75</v>
      </c>
    </row>
    <row r="48" spans="1:7">
      <c r="A48" s="95" t="s">
        <v>39</v>
      </c>
      <c r="B48" s="49" t="s">
        <v>59</v>
      </c>
      <c r="C48" s="90">
        <v>1062</v>
      </c>
      <c r="D48" s="90">
        <v>1208</v>
      </c>
      <c r="E48" s="90">
        <v>2270</v>
      </c>
      <c r="F48" s="90">
        <v>1151</v>
      </c>
      <c r="G48" s="184">
        <v>46.78</v>
      </c>
    </row>
    <row r="49" spans="1:7">
      <c r="A49" s="95" t="s">
        <v>70</v>
      </c>
      <c r="B49" s="49" t="s">
        <v>60</v>
      </c>
      <c r="C49" s="90">
        <v>914</v>
      </c>
      <c r="D49" s="90">
        <v>1100</v>
      </c>
      <c r="E49" s="90">
        <v>2014</v>
      </c>
      <c r="F49" s="90">
        <v>982</v>
      </c>
      <c r="G49" s="184">
        <v>45.38</v>
      </c>
    </row>
    <row r="50" spans="1:7">
      <c r="A50" s="95" t="s">
        <v>26</v>
      </c>
      <c r="B50" s="49" t="s">
        <v>36</v>
      </c>
      <c r="C50" s="90">
        <v>1154</v>
      </c>
      <c r="D50" s="90">
        <v>1791</v>
      </c>
      <c r="E50" s="90">
        <v>2945</v>
      </c>
      <c r="F50" s="90">
        <v>1255</v>
      </c>
      <c r="G50" s="184">
        <v>39.19</v>
      </c>
    </row>
    <row r="51" spans="1:7">
      <c r="A51" s="95"/>
      <c r="B51" s="49"/>
      <c r="C51" s="90"/>
      <c r="D51" s="90"/>
      <c r="E51" s="90"/>
      <c r="F51" s="90"/>
      <c r="G51" s="184"/>
    </row>
    <row r="52" spans="1:7">
      <c r="A52" s="98" t="s">
        <v>4</v>
      </c>
      <c r="B52" s="51" t="s">
        <v>42</v>
      </c>
      <c r="C52" s="93">
        <f>SUM(C53:C57)</f>
        <v>5340</v>
      </c>
      <c r="D52" s="93">
        <f t="shared" ref="D52:F52" si="6">SUM(D53:D57)</f>
        <v>11644</v>
      </c>
      <c r="E52" s="93">
        <f t="shared" si="6"/>
        <v>16984</v>
      </c>
      <c r="F52" s="93">
        <f t="shared" si="6"/>
        <v>5805</v>
      </c>
      <c r="G52" s="185">
        <v>31.44</v>
      </c>
    </row>
    <row r="53" spans="1:7">
      <c r="A53" s="95" t="s">
        <v>73</v>
      </c>
      <c r="B53" s="49" t="s">
        <v>44</v>
      </c>
      <c r="C53" s="90">
        <v>1659</v>
      </c>
      <c r="D53" s="90">
        <v>2936</v>
      </c>
      <c r="E53" s="90">
        <v>4595</v>
      </c>
      <c r="F53" s="90">
        <v>1812</v>
      </c>
      <c r="G53" s="184">
        <v>36.1</v>
      </c>
    </row>
    <row r="54" spans="1:7">
      <c r="A54" s="95" t="s">
        <v>30</v>
      </c>
      <c r="B54" s="49" t="s">
        <v>41</v>
      </c>
      <c r="C54" s="90">
        <v>705</v>
      </c>
      <c r="D54" s="90">
        <v>1961</v>
      </c>
      <c r="E54" s="90">
        <v>2666</v>
      </c>
      <c r="F54" s="90">
        <v>758</v>
      </c>
      <c r="G54" s="184">
        <v>26.44</v>
      </c>
    </row>
    <row r="55" spans="1:7">
      <c r="A55" s="95" t="s">
        <v>64</v>
      </c>
      <c r="B55" s="49" t="s">
        <v>2</v>
      </c>
      <c r="C55" s="90">
        <v>471</v>
      </c>
      <c r="D55" s="90">
        <v>1761</v>
      </c>
      <c r="E55" s="90">
        <v>2232</v>
      </c>
      <c r="F55" s="90">
        <v>506</v>
      </c>
      <c r="G55" s="184">
        <v>21.1</v>
      </c>
    </row>
    <row r="56" spans="1:7">
      <c r="A56" s="95" t="s">
        <v>35</v>
      </c>
      <c r="B56" s="49" t="s">
        <v>5</v>
      </c>
      <c r="C56" s="90">
        <v>1455</v>
      </c>
      <c r="D56" s="90">
        <v>2493</v>
      </c>
      <c r="E56" s="90">
        <v>3948</v>
      </c>
      <c r="F56" s="90">
        <v>1595</v>
      </c>
      <c r="G56" s="184">
        <v>36.85</v>
      </c>
    </row>
    <row r="57" spans="1:7" ht="13.5" thickBot="1">
      <c r="A57" s="99" t="s">
        <v>78</v>
      </c>
      <c r="B57" s="100" t="s">
        <v>19</v>
      </c>
      <c r="C57" s="101">
        <v>1050</v>
      </c>
      <c r="D57" s="101">
        <v>2493</v>
      </c>
      <c r="E57" s="101">
        <v>3543</v>
      </c>
      <c r="F57" s="101">
        <v>1134</v>
      </c>
      <c r="G57" s="186">
        <v>29.64</v>
      </c>
    </row>
    <row r="58" spans="1:7" ht="13.5" thickTop="1"/>
    <row r="59" spans="1:7">
      <c r="A59" s="54" t="s">
        <v>206</v>
      </c>
    </row>
  </sheetData>
  <mergeCells count="3">
    <mergeCell ref="A1:G1"/>
    <mergeCell ref="A2:G2"/>
    <mergeCell ref="A3:G3"/>
  </mergeCells>
  <printOptions horizontalCentered="1"/>
  <pageMargins left="0.31496062992125984" right="0.11811023622047245" top="0.74803149606299213" bottom="0.35433070866141736" header="0.31496062992125984" footer="0.31496062992125984"/>
  <pageSetup paperSize="9" scale="85"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59"/>
  <sheetViews>
    <sheetView zoomScale="80" zoomScaleNormal="80" workbookViewId="0">
      <selection activeCell="U79" sqref="U79"/>
    </sheetView>
  </sheetViews>
  <sheetFormatPr defaultRowHeight="12.75"/>
  <cols>
    <col min="1" max="1" width="10.140625" customWidth="1"/>
    <col min="2" max="2" width="22.42578125" customWidth="1"/>
    <col min="3" max="3" width="9.7109375" customWidth="1"/>
    <col min="4" max="4" width="8.42578125" customWidth="1"/>
    <col min="5" max="7" width="7.5703125" customWidth="1"/>
    <col min="8" max="8" width="9.7109375" customWidth="1"/>
    <col min="9" max="10" width="8.7109375" customWidth="1"/>
    <col min="11" max="12" width="8.140625" customWidth="1"/>
    <col min="13" max="13" width="9.5703125" customWidth="1"/>
    <col min="15" max="16" width="8.140625" customWidth="1"/>
    <col min="22" max="22" width="8.28515625" customWidth="1"/>
    <col min="23" max="24" width="7.7109375" customWidth="1"/>
  </cols>
  <sheetData>
    <row r="1" spans="1:24" ht="15.75">
      <c r="A1" s="244" t="s">
        <v>86</v>
      </c>
      <c r="B1" s="244"/>
      <c r="C1" s="244"/>
      <c r="D1" s="244"/>
      <c r="E1" s="244"/>
      <c r="F1" s="244"/>
      <c r="G1" s="244"/>
      <c r="H1" s="244"/>
      <c r="I1" s="244"/>
      <c r="J1" s="244"/>
      <c r="K1" s="244"/>
      <c r="L1" s="244"/>
      <c r="M1" s="244"/>
      <c r="N1" s="244"/>
      <c r="O1" s="244"/>
      <c r="P1" s="244"/>
      <c r="Q1" s="244"/>
      <c r="R1" s="244"/>
      <c r="S1" s="244"/>
      <c r="T1" s="244"/>
      <c r="U1" s="244"/>
      <c r="V1" s="244"/>
      <c r="W1" s="244"/>
      <c r="X1" s="244"/>
    </row>
    <row r="2" spans="1:24" ht="15">
      <c r="A2" s="256" t="s">
        <v>199</v>
      </c>
      <c r="B2" s="256"/>
      <c r="C2" s="256"/>
      <c r="D2" s="256"/>
      <c r="E2" s="256"/>
      <c r="F2" s="256"/>
      <c r="G2" s="256"/>
      <c r="H2" s="256"/>
      <c r="I2" s="256"/>
      <c r="J2" s="256"/>
      <c r="K2" s="256"/>
      <c r="L2" s="256"/>
      <c r="M2" s="256"/>
      <c r="N2" s="256"/>
      <c r="O2" s="256"/>
      <c r="P2" s="256"/>
      <c r="Q2" s="256"/>
      <c r="R2" s="256"/>
      <c r="S2" s="256"/>
      <c r="T2" s="256"/>
      <c r="U2" s="256"/>
      <c r="V2" s="256"/>
      <c r="W2" s="256"/>
      <c r="X2" s="256"/>
    </row>
    <row r="3" spans="1:24" ht="15">
      <c r="A3" s="256" t="s">
        <v>205</v>
      </c>
      <c r="B3" s="256"/>
      <c r="C3" s="256"/>
      <c r="D3" s="256"/>
      <c r="E3" s="256"/>
      <c r="F3" s="256"/>
      <c r="G3" s="256"/>
      <c r="H3" s="256"/>
      <c r="I3" s="256"/>
      <c r="J3" s="256"/>
      <c r="K3" s="256"/>
      <c r="L3" s="256"/>
      <c r="M3" s="256"/>
      <c r="N3" s="256"/>
      <c r="O3" s="256"/>
      <c r="P3" s="256"/>
      <c r="Q3" s="256"/>
      <c r="R3" s="256"/>
      <c r="S3" s="256"/>
      <c r="T3" s="256"/>
      <c r="U3" s="256"/>
      <c r="V3" s="256"/>
      <c r="W3" s="256"/>
      <c r="X3" s="256"/>
    </row>
    <row r="4" spans="1:24" ht="13.5" thickBot="1"/>
    <row r="5" spans="1:24" s="89" customFormat="1" ht="38.25" customHeight="1" thickTop="1" thickBot="1">
      <c r="A5" s="158" t="s">
        <v>102</v>
      </c>
      <c r="B5" s="159" t="s">
        <v>139</v>
      </c>
      <c r="C5" s="159" t="s">
        <v>475</v>
      </c>
      <c r="D5" s="159" t="s">
        <v>476</v>
      </c>
      <c r="E5" s="159" t="s">
        <v>477</v>
      </c>
      <c r="F5" s="159" t="s">
        <v>478</v>
      </c>
      <c r="G5" s="159" t="s">
        <v>479</v>
      </c>
      <c r="H5" s="159" t="s">
        <v>480</v>
      </c>
      <c r="I5" s="159" t="s">
        <v>481</v>
      </c>
      <c r="J5" s="159" t="s">
        <v>482</v>
      </c>
      <c r="K5" s="159" t="s">
        <v>483</v>
      </c>
      <c r="L5" s="159" t="s">
        <v>484</v>
      </c>
      <c r="M5" s="159" t="s">
        <v>485</v>
      </c>
      <c r="N5" s="159" t="s">
        <v>486</v>
      </c>
      <c r="O5" s="159" t="s">
        <v>487</v>
      </c>
      <c r="P5" s="159" t="s">
        <v>488</v>
      </c>
      <c r="Q5" s="159" t="s">
        <v>489</v>
      </c>
      <c r="R5" s="159" t="s">
        <v>490</v>
      </c>
      <c r="S5" s="159" t="s">
        <v>491</v>
      </c>
      <c r="T5" s="159" t="s">
        <v>492</v>
      </c>
      <c r="U5" s="159" t="s">
        <v>493</v>
      </c>
      <c r="V5" s="159" t="s">
        <v>494</v>
      </c>
      <c r="W5" s="159" t="s">
        <v>495</v>
      </c>
      <c r="X5" s="199" t="s">
        <v>496</v>
      </c>
    </row>
    <row r="6" spans="1:24" ht="13.5" thickTop="1">
      <c r="A6" s="224"/>
      <c r="B6" s="197"/>
      <c r="C6" s="197"/>
      <c r="D6" s="197"/>
      <c r="E6" s="197"/>
      <c r="F6" s="197"/>
      <c r="G6" s="197"/>
      <c r="H6" s="197"/>
      <c r="I6" s="197"/>
      <c r="J6" s="197"/>
      <c r="K6" s="197"/>
      <c r="L6" s="197"/>
      <c r="M6" s="197"/>
      <c r="N6" s="197"/>
      <c r="O6" s="197"/>
      <c r="P6" s="197"/>
      <c r="Q6" s="197"/>
      <c r="R6" s="197"/>
      <c r="S6" s="197"/>
      <c r="T6" s="197"/>
      <c r="U6" s="197"/>
      <c r="V6" s="197"/>
      <c r="W6" s="197"/>
      <c r="X6" s="198"/>
    </row>
    <row r="7" spans="1:24" s="67" customFormat="1" ht="27" customHeight="1">
      <c r="A7" s="231" t="s">
        <v>101</v>
      </c>
      <c r="B7" s="232" t="s">
        <v>100</v>
      </c>
      <c r="C7" s="232">
        <f>C9+C15+C22+C31+C39+C45+C52</f>
        <v>83384</v>
      </c>
      <c r="D7" s="232">
        <f t="shared" ref="D7:X7" si="0">D9+D15+D22+D31+D39+D45+D52</f>
        <v>16952</v>
      </c>
      <c r="E7" s="232">
        <f t="shared" si="0"/>
        <v>7</v>
      </c>
      <c r="F7" s="232">
        <f t="shared" si="0"/>
        <v>0</v>
      </c>
      <c r="G7" s="232">
        <f t="shared" si="0"/>
        <v>0</v>
      </c>
      <c r="H7" s="232">
        <f t="shared" si="0"/>
        <v>70539</v>
      </c>
      <c r="I7" s="232">
        <f t="shared" si="0"/>
        <v>86529</v>
      </c>
      <c r="J7" s="232">
        <f t="shared" si="0"/>
        <v>73298</v>
      </c>
      <c r="K7" s="232">
        <f t="shared" si="0"/>
        <v>0</v>
      </c>
      <c r="L7" s="232">
        <f t="shared" si="0"/>
        <v>3</v>
      </c>
      <c r="M7" s="232">
        <f t="shared" si="0"/>
        <v>460</v>
      </c>
      <c r="N7" s="232">
        <f t="shared" si="0"/>
        <v>406</v>
      </c>
      <c r="O7" s="232">
        <f t="shared" si="0"/>
        <v>44</v>
      </c>
      <c r="P7" s="232">
        <f t="shared" si="0"/>
        <v>311</v>
      </c>
      <c r="Q7" s="232">
        <f t="shared" si="0"/>
        <v>29</v>
      </c>
      <c r="R7" s="232">
        <f t="shared" si="0"/>
        <v>204</v>
      </c>
      <c r="S7" s="232">
        <f t="shared" si="0"/>
        <v>1761</v>
      </c>
      <c r="T7" s="232">
        <f t="shared" si="0"/>
        <v>1243</v>
      </c>
      <c r="U7" s="232">
        <f t="shared" si="0"/>
        <v>0</v>
      </c>
      <c r="V7" s="232">
        <f t="shared" si="0"/>
        <v>3</v>
      </c>
      <c r="W7" s="232">
        <f t="shared" si="0"/>
        <v>63</v>
      </c>
      <c r="X7" s="233">
        <f t="shared" si="0"/>
        <v>67</v>
      </c>
    </row>
    <row r="8" spans="1:24">
      <c r="A8" s="169"/>
      <c r="B8" s="49"/>
      <c r="C8" s="49"/>
      <c r="D8" s="49"/>
      <c r="E8" s="49"/>
      <c r="F8" s="49"/>
      <c r="G8" s="49"/>
      <c r="H8" s="49"/>
      <c r="I8" s="49"/>
      <c r="J8" s="49"/>
      <c r="K8" s="49"/>
      <c r="L8" s="49"/>
      <c r="M8" s="49"/>
      <c r="N8" s="49"/>
      <c r="O8" s="49"/>
      <c r="P8" s="49"/>
      <c r="Q8" s="49"/>
      <c r="R8" s="49"/>
      <c r="S8" s="49"/>
      <c r="T8" s="49"/>
      <c r="U8" s="49"/>
      <c r="V8" s="49"/>
      <c r="W8" s="49"/>
      <c r="X8" s="96"/>
    </row>
    <row r="9" spans="1:24">
      <c r="A9" s="230" t="s">
        <v>24</v>
      </c>
      <c r="B9" s="174" t="s">
        <v>66</v>
      </c>
      <c r="C9" s="174">
        <f>SUM(C10:C13)</f>
        <v>11295</v>
      </c>
      <c r="D9" s="174">
        <v>2421</v>
      </c>
      <c r="E9" s="174">
        <v>1</v>
      </c>
      <c r="F9" s="174">
        <v>0</v>
      </c>
      <c r="G9" s="174">
        <v>0</v>
      </c>
      <c r="H9" s="174">
        <v>9698</v>
      </c>
      <c r="I9" s="174">
        <v>11744</v>
      </c>
      <c r="J9" s="174">
        <v>10020</v>
      </c>
      <c r="K9" s="174">
        <v>0</v>
      </c>
      <c r="L9" s="174">
        <v>0</v>
      </c>
      <c r="M9" s="174">
        <v>74</v>
      </c>
      <c r="N9" s="174">
        <v>62</v>
      </c>
      <c r="O9" s="174">
        <v>6</v>
      </c>
      <c r="P9" s="174">
        <v>50</v>
      </c>
      <c r="Q9" s="174">
        <v>4</v>
      </c>
      <c r="R9" s="174">
        <v>34</v>
      </c>
      <c r="S9" s="174">
        <v>251</v>
      </c>
      <c r="T9" s="174">
        <v>213</v>
      </c>
      <c r="U9" s="174">
        <v>0</v>
      </c>
      <c r="V9" s="174">
        <v>0</v>
      </c>
      <c r="W9" s="174">
        <v>13</v>
      </c>
      <c r="X9" s="175">
        <v>11</v>
      </c>
    </row>
    <row r="10" spans="1:24">
      <c r="A10" s="169" t="s">
        <v>34</v>
      </c>
      <c r="B10" s="49" t="s">
        <v>0</v>
      </c>
      <c r="C10" s="49">
        <v>2648</v>
      </c>
      <c r="D10" s="49">
        <v>629</v>
      </c>
      <c r="E10" s="49">
        <v>0</v>
      </c>
      <c r="F10" s="49">
        <v>0</v>
      </c>
      <c r="G10" s="49">
        <v>0</v>
      </c>
      <c r="H10" s="49">
        <v>2179</v>
      </c>
      <c r="I10" s="49">
        <v>2747</v>
      </c>
      <c r="J10" s="49">
        <v>2302</v>
      </c>
      <c r="K10" s="49">
        <v>0</v>
      </c>
      <c r="L10" s="49">
        <v>0</v>
      </c>
      <c r="M10" s="49">
        <v>25</v>
      </c>
      <c r="N10" s="49">
        <v>12</v>
      </c>
      <c r="O10" s="49">
        <v>0</v>
      </c>
      <c r="P10" s="49">
        <v>16</v>
      </c>
      <c r="Q10" s="49">
        <v>0</v>
      </c>
      <c r="R10" s="49">
        <v>11</v>
      </c>
      <c r="S10" s="49">
        <v>54</v>
      </c>
      <c r="T10" s="49">
        <v>42</v>
      </c>
      <c r="U10" s="49">
        <v>0</v>
      </c>
      <c r="V10" s="49">
        <v>0</v>
      </c>
      <c r="W10" s="49">
        <v>4</v>
      </c>
      <c r="X10" s="96">
        <v>1</v>
      </c>
    </row>
    <row r="11" spans="1:24">
      <c r="A11" s="169" t="s">
        <v>76</v>
      </c>
      <c r="B11" s="49" t="s">
        <v>37</v>
      </c>
      <c r="C11" s="49">
        <v>4387</v>
      </c>
      <c r="D11" s="49">
        <v>887</v>
      </c>
      <c r="E11" s="49">
        <v>1</v>
      </c>
      <c r="F11" s="49">
        <v>0</v>
      </c>
      <c r="G11" s="49">
        <v>0</v>
      </c>
      <c r="H11" s="49">
        <v>3831</v>
      </c>
      <c r="I11" s="49">
        <v>4546</v>
      </c>
      <c r="J11" s="49">
        <v>3970</v>
      </c>
      <c r="K11" s="49">
        <v>0</v>
      </c>
      <c r="L11" s="49">
        <v>0</v>
      </c>
      <c r="M11" s="49">
        <v>25</v>
      </c>
      <c r="N11" s="49">
        <v>23</v>
      </c>
      <c r="O11" s="49">
        <v>3</v>
      </c>
      <c r="P11" s="49">
        <v>21</v>
      </c>
      <c r="Q11" s="49">
        <v>2</v>
      </c>
      <c r="R11" s="49">
        <v>13</v>
      </c>
      <c r="S11" s="49">
        <v>107</v>
      </c>
      <c r="T11" s="49">
        <v>89</v>
      </c>
      <c r="U11" s="49">
        <v>0</v>
      </c>
      <c r="V11" s="49">
        <v>0</v>
      </c>
      <c r="W11" s="49">
        <v>6</v>
      </c>
      <c r="X11" s="96">
        <v>4</v>
      </c>
    </row>
    <row r="12" spans="1:24">
      <c r="A12" s="169" t="s">
        <v>77</v>
      </c>
      <c r="B12" s="49" t="s">
        <v>71</v>
      </c>
      <c r="C12" s="49">
        <v>1673</v>
      </c>
      <c r="D12" s="49">
        <v>290</v>
      </c>
      <c r="E12" s="49">
        <v>0</v>
      </c>
      <c r="F12" s="49">
        <v>0</v>
      </c>
      <c r="G12" s="49">
        <v>0</v>
      </c>
      <c r="H12" s="49">
        <v>1488</v>
      </c>
      <c r="I12" s="49">
        <v>1774</v>
      </c>
      <c r="J12" s="49">
        <v>1429</v>
      </c>
      <c r="K12" s="49">
        <v>0</v>
      </c>
      <c r="L12" s="49">
        <v>0</v>
      </c>
      <c r="M12" s="49">
        <v>12</v>
      </c>
      <c r="N12" s="49">
        <v>13</v>
      </c>
      <c r="O12" s="49">
        <v>2</v>
      </c>
      <c r="P12" s="49">
        <v>3</v>
      </c>
      <c r="Q12" s="49">
        <v>0</v>
      </c>
      <c r="R12" s="49">
        <v>3</v>
      </c>
      <c r="S12" s="49">
        <v>25</v>
      </c>
      <c r="T12" s="49">
        <v>12</v>
      </c>
      <c r="U12" s="49">
        <v>0</v>
      </c>
      <c r="V12" s="49">
        <v>0</v>
      </c>
      <c r="W12" s="49">
        <v>2</v>
      </c>
      <c r="X12" s="96">
        <v>0</v>
      </c>
    </row>
    <row r="13" spans="1:24">
      <c r="A13" s="169" t="s">
        <v>43</v>
      </c>
      <c r="B13" s="22" t="s">
        <v>74</v>
      </c>
      <c r="C13" s="49">
        <v>2587</v>
      </c>
      <c r="D13" s="49">
        <v>615</v>
      </c>
      <c r="E13" s="49">
        <v>0</v>
      </c>
      <c r="F13" s="49">
        <v>0</v>
      </c>
      <c r="G13" s="49">
        <v>0</v>
      </c>
      <c r="H13" s="49">
        <v>2200</v>
      </c>
      <c r="I13" s="49">
        <v>2677</v>
      </c>
      <c r="J13" s="49">
        <v>2319</v>
      </c>
      <c r="K13" s="49">
        <v>0</v>
      </c>
      <c r="L13" s="49">
        <v>0</v>
      </c>
      <c r="M13" s="49">
        <v>12</v>
      </c>
      <c r="N13" s="49">
        <v>14</v>
      </c>
      <c r="O13" s="49">
        <v>1</v>
      </c>
      <c r="P13" s="49">
        <v>10</v>
      </c>
      <c r="Q13" s="49">
        <v>2</v>
      </c>
      <c r="R13" s="49">
        <v>7</v>
      </c>
      <c r="S13" s="49">
        <v>65</v>
      </c>
      <c r="T13" s="49">
        <v>70</v>
      </c>
      <c r="U13" s="49">
        <v>0</v>
      </c>
      <c r="V13" s="49">
        <v>0</v>
      </c>
      <c r="W13" s="49">
        <v>1</v>
      </c>
      <c r="X13" s="96">
        <v>6</v>
      </c>
    </row>
    <row r="14" spans="1:24">
      <c r="A14" s="169"/>
      <c r="B14" s="22"/>
      <c r="C14" s="49"/>
      <c r="D14" s="49"/>
      <c r="E14" s="49"/>
      <c r="F14" s="49"/>
      <c r="G14" s="49"/>
      <c r="H14" s="49"/>
      <c r="I14" s="49"/>
      <c r="J14" s="49"/>
      <c r="K14" s="49"/>
      <c r="L14" s="49"/>
      <c r="M14" s="49"/>
      <c r="N14" s="49"/>
      <c r="O14" s="49"/>
      <c r="P14" s="49"/>
      <c r="Q14" s="49"/>
      <c r="R14" s="49"/>
      <c r="S14" s="49"/>
      <c r="T14" s="49"/>
      <c r="U14" s="49"/>
      <c r="V14" s="49"/>
      <c r="W14" s="49"/>
      <c r="X14" s="96"/>
    </row>
    <row r="15" spans="1:24">
      <c r="A15" s="230" t="s">
        <v>48</v>
      </c>
      <c r="B15" s="174" t="s">
        <v>14</v>
      </c>
      <c r="C15" s="174">
        <v>17836</v>
      </c>
      <c r="D15" s="174">
        <v>3926</v>
      </c>
      <c r="E15" s="174">
        <v>0</v>
      </c>
      <c r="F15" s="174">
        <v>0</v>
      </c>
      <c r="G15" s="174">
        <v>0</v>
      </c>
      <c r="H15" s="174">
        <v>14909</v>
      </c>
      <c r="I15" s="174">
        <v>18972</v>
      </c>
      <c r="J15" s="174">
        <v>16193</v>
      </c>
      <c r="K15" s="174">
        <v>0</v>
      </c>
      <c r="L15" s="174">
        <v>1</v>
      </c>
      <c r="M15" s="174">
        <v>100</v>
      </c>
      <c r="N15" s="174">
        <v>89</v>
      </c>
      <c r="O15" s="174">
        <v>5</v>
      </c>
      <c r="P15" s="174">
        <v>64</v>
      </c>
      <c r="Q15" s="174">
        <v>7</v>
      </c>
      <c r="R15" s="174">
        <v>47</v>
      </c>
      <c r="S15" s="174">
        <v>467</v>
      </c>
      <c r="T15" s="174">
        <v>310</v>
      </c>
      <c r="U15" s="174">
        <v>0</v>
      </c>
      <c r="V15" s="174">
        <v>1</v>
      </c>
      <c r="W15" s="174">
        <v>11</v>
      </c>
      <c r="X15" s="175">
        <v>18</v>
      </c>
    </row>
    <row r="16" spans="1:24">
      <c r="A16" s="169" t="s">
        <v>11</v>
      </c>
      <c r="B16" s="49" t="s">
        <v>28</v>
      </c>
      <c r="C16" s="49">
        <v>4673</v>
      </c>
      <c r="D16" s="49">
        <v>1132</v>
      </c>
      <c r="E16" s="49">
        <v>0</v>
      </c>
      <c r="F16" s="49">
        <v>0</v>
      </c>
      <c r="G16" s="49">
        <v>0</v>
      </c>
      <c r="H16" s="49">
        <v>3773</v>
      </c>
      <c r="I16" s="49">
        <v>5181</v>
      </c>
      <c r="J16" s="49">
        <v>4437</v>
      </c>
      <c r="K16" s="49">
        <v>0</v>
      </c>
      <c r="L16" s="49">
        <v>1</v>
      </c>
      <c r="M16" s="49">
        <v>32</v>
      </c>
      <c r="N16" s="49">
        <v>27</v>
      </c>
      <c r="O16" s="49">
        <v>2</v>
      </c>
      <c r="P16" s="49">
        <v>14</v>
      </c>
      <c r="Q16" s="49">
        <v>0</v>
      </c>
      <c r="R16" s="49">
        <v>10</v>
      </c>
      <c r="S16" s="49">
        <v>146</v>
      </c>
      <c r="T16" s="49">
        <v>100</v>
      </c>
      <c r="U16" s="49">
        <v>0</v>
      </c>
      <c r="V16" s="49">
        <v>0</v>
      </c>
      <c r="W16" s="49">
        <v>2</v>
      </c>
      <c r="X16" s="96">
        <v>5</v>
      </c>
    </row>
    <row r="17" spans="1:24">
      <c r="A17" s="169" t="s">
        <v>62</v>
      </c>
      <c r="B17" s="49" t="s">
        <v>55</v>
      </c>
      <c r="C17" s="49">
        <v>3003</v>
      </c>
      <c r="D17" s="49">
        <v>533</v>
      </c>
      <c r="E17" s="49">
        <v>0</v>
      </c>
      <c r="F17" s="49">
        <v>0</v>
      </c>
      <c r="G17" s="49">
        <v>0</v>
      </c>
      <c r="H17" s="49">
        <v>2628</v>
      </c>
      <c r="I17" s="49">
        <v>3116</v>
      </c>
      <c r="J17" s="49">
        <v>2615</v>
      </c>
      <c r="K17" s="49">
        <v>0</v>
      </c>
      <c r="L17" s="49">
        <v>0</v>
      </c>
      <c r="M17" s="49">
        <v>15</v>
      </c>
      <c r="N17" s="49">
        <v>11</v>
      </c>
      <c r="O17" s="49">
        <v>1</v>
      </c>
      <c r="P17" s="49">
        <v>8</v>
      </c>
      <c r="Q17" s="49">
        <v>1</v>
      </c>
      <c r="R17" s="49">
        <v>14</v>
      </c>
      <c r="S17" s="49">
        <v>70</v>
      </c>
      <c r="T17" s="49">
        <v>38</v>
      </c>
      <c r="U17" s="49">
        <v>0</v>
      </c>
      <c r="V17" s="49">
        <v>0</v>
      </c>
      <c r="W17" s="49">
        <v>2</v>
      </c>
      <c r="X17" s="96">
        <v>2</v>
      </c>
    </row>
    <row r="18" spans="1:24">
      <c r="A18" s="169" t="s">
        <v>9</v>
      </c>
      <c r="B18" s="49" t="s">
        <v>54</v>
      </c>
      <c r="C18" s="49">
        <v>5099</v>
      </c>
      <c r="D18" s="49">
        <v>1150</v>
      </c>
      <c r="E18" s="49">
        <v>0</v>
      </c>
      <c r="F18" s="49">
        <v>0</v>
      </c>
      <c r="G18" s="49">
        <v>0</v>
      </c>
      <c r="H18" s="49">
        <v>4332</v>
      </c>
      <c r="I18" s="49">
        <v>5099</v>
      </c>
      <c r="J18" s="49">
        <v>4582</v>
      </c>
      <c r="K18" s="49">
        <v>0</v>
      </c>
      <c r="L18" s="49">
        <v>0</v>
      </c>
      <c r="M18" s="49">
        <v>31</v>
      </c>
      <c r="N18" s="49">
        <v>29</v>
      </c>
      <c r="O18" s="49">
        <v>0</v>
      </c>
      <c r="P18" s="49">
        <v>26</v>
      </c>
      <c r="Q18" s="49">
        <v>5</v>
      </c>
      <c r="R18" s="49">
        <v>15</v>
      </c>
      <c r="S18" s="49">
        <v>134</v>
      </c>
      <c r="T18" s="49">
        <v>89</v>
      </c>
      <c r="U18" s="49">
        <v>0</v>
      </c>
      <c r="V18" s="49">
        <v>0</v>
      </c>
      <c r="W18" s="49">
        <v>4</v>
      </c>
      <c r="X18" s="96">
        <v>6</v>
      </c>
    </row>
    <row r="19" spans="1:24">
      <c r="A19" s="169" t="s">
        <v>23</v>
      </c>
      <c r="B19" s="49" t="s">
        <v>79</v>
      </c>
      <c r="C19" s="49">
        <v>1737</v>
      </c>
      <c r="D19" s="49">
        <v>498</v>
      </c>
      <c r="E19" s="49">
        <v>0</v>
      </c>
      <c r="F19" s="49">
        <v>0</v>
      </c>
      <c r="G19" s="49">
        <v>0</v>
      </c>
      <c r="H19" s="49">
        <v>1390</v>
      </c>
      <c r="I19" s="49">
        <v>1787</v>
      </c>
      <c r="J19" s="49">
        <v>1428</v>
      </c>
      <c r="K19" s="49">
        <v>0</v>
      </c>
      <c r="L19" s="49">
        <v>0</v>
      </c>
      <c r="M19" s="49">
        <v>16</v>
      </c>
      <c r="N19" s="49">
        <v>9</v>
      </c>
      <c r="O19" s="49">
        <v>1</v>
      </c>
      <c r="P19" s="49">
        <v>9</v>
      </c>
      <c r="Q19" s="49">
        <v>1</v>
      </c>
      <c r="R19" s="49">
        <v>4</v>
      </c>
      <c r="S19" s="49">
        <v>59</v>
      </c>
      <c r="T19" s="49">
        <v>35</v>
      </c>
      <c r="U19" s="49">
        <v>0</v>
      </c>
      <c r="V19" s="49">
        <v>0</v>
      </c>
      <c r="W19" s="49">
        <v>1</v>
      </c>
      <c r="X19" s="96">
        <v>1</v>
      </c>
    </row>
    <row r="20" spans="1:24">
      <c r="A20" s="169" t="s">
        <v>58</v>
      </c>
      <c r="B20" s="49" t="s">
        <v>75</v>
      </c>
      <c r="C20" s="49">
        <v>3324</v>
      </c>
      <c r="D20" s="49">
        <v>613</v>
      </c>
      <c r="E20" s="49">
        <v>0</v>
      </c>
      <c r="F20" s="49">
        <v>0</v>
      </c>
      <c r="G20" s="49">
        <v>0</v>
      </c>
      <c r="H20" s="49">
        <v>2786</v>
      </c>
      <c r="I20" s="49">
        <v>3789</v>
      </c>
      <c r="J20" s="49">
        <v>3131</v>
      </c>
      <c r="K20" s="49">
        <v>0</v>
      </c>
      <c r="L20" s="49">
        <v>0</v>
      </c>
      <c r="M20" s="49">
        <v>6</v>
      </c>
      <c r="N20" s="49">
        <v>13</v>
      </c>
      <c r="O20" s="49">
        <v>1</v>
      </c>
      <c r="P20" s="49">
        <v>7</v>
      </c>
      <c r="Q20" s="49">
        <v>0</v>
      </c>
      <c r="R20" s="49">
        <v>4</v>
      </c>
      <c r="S20" s="49">
        <v>58</v>
      </c>
      <c r="T20" s="49">
        <v>48</v>
      </c>
      <c r="U20" s="49">
        <v>0</v>
      </c>
      <c r="V20" s="49">
        <v>1</v>
      </c>
      <c r="W20" s="49">
        <v>2</v>
      </c>
      <c r="X20" s="96">
        <v>4</v>
      </c>
    </row>
    <row r="21" spans="1:24">
      <c r="A21" s="169"/>
      <c r="B21" s="49"/>
      <c r="C21" s="49"/>
      <c r="D21" s="49"/>
      <c r="E21" s="49"/>
      <c r="F21" s="49"/>
      <c r="G21" s="49"/>
      <c r="H21" s="49"/>
      <c r="I21" s="49"/>
      <c r="J21" s="49"/>
      <c r="K21" s="49"/>
      <c r="L21" s="49"/>
      <c r="M21" s="49"/>
      <c r="N21" s="49"/>
      <c r="O21" s="49"/>
      <c r="P21" s="49"/>
      <c r="Q21" s="49"/>
      <c r="R21" s="49"/>
      <c r="S21" s="49"/>
      <c r="T21" s="49"/>
      <c r="U21" s="49"/>
      <c r="V21" s="49"/>
      <c r="W21" s="49"/>
      <c r="X21" s="96"/>
    </row>
    <row r="22" spans="1:24">
      <c r="A22" s="230" t="s">
        <v>7</v>
      </c>
      <c r="B22" s="174" t="s">
        <v>65</v>
      </c>
      <c r="C22" s="174">
        <v>13779</v>
      </c>
      <c r="D22" s="174">
        <v>2365</v>
      </c>
      <c r="E22" s="174">
        <v>2</v>
      </c>
      <c r="F22" s="174">
        <v>0</v>
      </c>
      <c r="G22" s="174">
        <v>0</v>
      </c>
      <c r="H22" s="174">
        <v>11768</v>
      </c>
      <c r="I22" s="174">
        <v>14139</v>
      </c>
      <c r="J22" s="174">
        <v>12122</v>
      </c>
      <c r="K22" s="174">
        <v>0</v>
      </c>
      <c r="L22" s="174">
        <v>0</v>
      </c>
      <c r="M22" s="174">
        <v>69</v>
      </c>
      <c r="N22" s="174">
        <v>71</v>
      </c>
      <c r="O22" s="174">
        <v>5</v>
      </c>
      <c r="P22" s="174">
        <v>26</v>
      </c>
      <c r="Q22" s="174">
        <v>5</v>
      </c>
      <c r="R22" s="174">
        <v>36</v>
      </c>
      <c r="S22" s="174">
        <v>208</v>
      </c>
      <c r="T22" s="174">
        <v>141</v>
      </c>
      <c r="U22" s="174">
        <v>0</v>
      </c>
      <c r="V22" s="174">
        <v>0</v>
      </c>
      <c r="W22" s="174">
        <v>9</v>
      </c>
      <c r="X22" s="175">
        <v>7</v>
      </c>
    </row>
    <row r="23" spans="1:24">
      <c r="A23" s="169" t="s">
        <v>13</v>
      </c>
      <c r="B23" s="49" t="s">
        <v>132</v>
      </c>
      <c r="C23" s="49">
        <v>2152</v>
      </c>
      <c r="D23" s="49">
        <v>396</v>
      </c>
      <c r="E23" s="49">
        <v>0</v>
      </c>
      <c r="F23" s="49">
        <v>0</v>
      </c>
      <c r="G23" s="49">
        <v>0</v>
      </c>
      <c r="H23" s="49">
        <v>1860</v>
      </c>
      <c r="I23" s="49">
        <v>2375</v>
      </c>
      <c r="J23" s="49">
        <v>2088</v>
      </c>
      <c r="K23" s="49">
        <v>0</v>
      </c>
      <c r="L23" s="49">
        <v>0</v>
      </c>
      <c r="M23" s="49">
        <v>7</v>
      </c>
      <c r="N23" s="49">
        <v>9</v>
      </c>
      <c r="O23" s="49">
        <v>2</v>
      </c>
      <c r="P23" s="49">
        <v>3</v>
      </c>
      <c r="Q23" s="49">
        <v>2</v>
      </c>
      <c r="R23" s="49">
        <v>9</v>
      </c>
      <c r="S23" s="49">
        <v>38</v>
      </c>
      <c r="T23" s="49">
        <v>24</v>
      </c>
      <c r="U23" s="49">
        <v>0</v>
      </c>
      <c r="V23" s="49">
        <v>0</v>
      </c>
      <c r="W23" s="49">
        <v>1</v>
      </c>
      <c r="X23" s="96">
        <v>2</v>
      </c>
    </row>
    <row r="24" spans="1:24">
      <c r="A24" s="169" t="s">
        <v>51</v>
      </c>
      <c r="B24" s="49" t="s">
        <v>68</v>
      </c>
      <c r="C24" s="49">
        <v>1771</v>
      </c>
      <c r="D24" s="49">
        <v>315</v>
      </c>
      <c r="E24" s="49">
        <v>0</v>
      </c>
      <c r="F24" s="49">
        <v>0</v>
      </c>
      <c r="G24" s="49">
        <v>0</v>
      </c>
      <c r="H24" s="49">
        <v>1496</v>
      </c>
      <c r="I24" s="49">
        <v>1719</v>
      </c>
      <c r="J24" s="49">
        <v>1495</v>
      </c>
      <c r="K24" s="49">
        <v>0</v>
      </c>
      <c r="L24" s="49">
        <v>0</v>
      </c>
      <c r="M24" s="49">
        <v>7</v>
      </c>
      <c r="N24" s="49">
        <v>7</v>
      </c>
      <c r="O24" s="49">
        <v>1</v>
      </c>
      <c r="P24" s="49">
        <v>1</v>
      </c>
      <c r="Q24" s="49">
        <v>0</v>
      </c>
      <c r="R24" s="49">
        <v>5</v>
      </c>
      <c r="S24" s="49">
        <v>33</v>
      </c>
      <c r="T24" s="49">
        <v>14</v>
      </c>
      <c r="U24" s="49">
        <v>0</v>
      </c>
      <c r="V24" s="49">
        <v>0</v>
      </c>
      <c r="W24" s="49">
        <v>3</v>
      </c>
      <c r="X24" s="96">
        <v>2</v>
      </c>
    </row>
    <row r="25" spans="1:24">
      <c r="A25" s="169" t="s">
        <v>1</v>
      </c>
      <c r="B25" s="49" t="s">
        <v>81</v>
      </c>
      <c r="C25" s="49">
        <v>1438</v>
      </c>
      <c r="D25" s="49">
        <v>188</v>
      </c>
      <c r="E25" s="49">
        <v>0</v>
      </c>
      <c r="F25" s="49">
        <v>0</v>
      </c>
      <c r="G25" s="49">
        <v>0</v>
      </c>
      <c r="H25" s="49">
        <v>1282</v>
      </c>
      <c r="I25" s="49">
        <v>1481</v>
      </c>
      <c r="J25" s="49">
        <v>1246</v>
      </c>
      <c r="K25" s="49">
        <v>0</v>
      </c>
      <c r="L25" s="49">
        <v>0</v>
      </c>
      <c r="M25" s="49">
        <v>6</v>
      </c>
      <c r="N25" s="49">
        <v>4</v>
      </c>
      <c r="O25" s="49">
        <v>0</v>
      </c>
      <c r="P25" s="49">
        <v>4</v>
      </c>
      <c r="Q25" s="49">
        <v>1</v>
      </c>
      <c r="R25" s="49">
        <v>0</v>
      </c>
      <c r="S25" s="49">
        <v>15</v>
      </c>
      <c r="T25" s="49">
        <v>8</v>
      </c>
      <c r="U25" s="49">
        <v>0</v>
      </c>
      <c r="V25" s="49">
        <v>0</v>
      </c>
      <c r="W25" s="49">
        <v>1</v>
      </c>
      <c r="X25" s="96">
        <v>0</v>
      </c>
    </row>
    <row r="26" spans="1:24">
      <c r="A26" s="169" t="s">
        <v>57</v>
      </c>
      <c r="B26" s="49" t="s">
        <v>33</v>
      </c>
      <c r="C26" s="49">
        <v>2422</v>
      </c>
      <c r="D26" s="49">
        <v>448</v>
      </c>
      <c r="E26" s="49">
        <v>0</v>
      </c>
      <c r="F26" s="49">
        <v>0</v>
      </c>
      <c r="G26" s="49">
        <v>0</v>
      </c>
      <c r="H26" s="49">
        <v>1950</v>
      </c>
      <c r="I26" s="49">
        <v>2293</v>
      </c>
      <c r="J26" s="49">
        <v>2058</v>
      </c>
      <c r="K26" s="49">
        <v>0</v>
      </c>
      <c r="L26" s="49">
        <v>0</v>
      </c>
      <c r="M26" s="49">
        <v>21</v>
      </c>
      <c r="N26" s="49">
        <v>15</v>
      </c>
      <c r="O26" s="49">
        <v>0</v>
      </c>
      <c r="P26" s="49">
        <v>8</v>
      </c>
      <c r="Q26" s="49">
        <v>0</v>
      </c>
      <c r="R26" s="49">
        <v>7</v>
      </c>
      <c r="S26" s="49">
        <v>44</v>
      </c>
      <c r="T26" s="49">
        <v>24</v>
      </c>
      <c r="U26" s="49">
        <v>0</v>
      </c>
      <c r="V26" s="49">
        <v>0</v>
      </c>
      <c r="W26" s="49">
        <v>3</v>
      </c>
      <c r="X26" s="96">
        <v>0</v>
      </c>
    </row>
    <row r="27" spans="1:24">
      <c r="A27" s="169" t="s">
        <v>17</v>
      </c>
      <c r="B27" s="49" t="s">
        <v>52</v>
      </c>
      <c r="C27" s="49">
        <v>1941</v>
      </c>
      <c r="D27" s="49">
        <v>309</v>
      </c>
      <c r="E27" s="49">
        <v>1</v>
      </c>
      <c r="F27" s="49">
        <v>0</v>
      </c>
      <c r="G27" s="49">
        <v>0</v>
      </c>
      <c r="H27" s="49">
        <v>1704</v>
      </c>
      <c r="I27" s="49">
        <v>2043</v>
      </c>
      <c r="J27" s="49">
        <v>1659</v>
      </c>
      <c r="K27" s="49">
        <v>0</v>
      </c>
      <c r="L27" s="49">
        <v>0</v>
      </c>
      <c r="M27" s="49">
        <v>6</v>
      </c>
      <c r="N27" s="49">
        <v>12</v>
      </c>
      <c r="O27" s="49">
        <v>1</v>
      </c>
      <c r="P27" s="49">
        <v>2</v>
      </c>
      <c r="Q27" s="49">
        <v>0</v>
      </c>
      <c r="R27" s="49">
        <v>0</v>
      </c>
      <c r="S27" s="49">
        <v>24</v>
      </c>
      <c r="T27" s="49">
        <v>21</v>
      </c>
      <c r="U27" s="49">
        <v>0</v>
      </c>
      <c r="V27" s="49">
        <v>0</v>
      </c>
      <c r="W27" s="49">
        <v>0</v>
      </c>
      <c r="X27" s="96">
        <v>2</v>
      </c>
    </row>
    <row r="28" spans="1:24">
      <c r="A28" s="169" t="s">
        <v>133</v>
      </c>
      <c r="B28" s="49" t="s">
        <v>134</v>
      </c>
      <c r="C28" s="49">
        <v>1837</v>
      </c>
      <c r="D28" s="49">
        <v>337</v>
      </c>
      <c r="E28" s="49">
        <v>0</v>
      </c>
      <c r="F28" s="49">
        <v>0</v>
      </c>
      <c r="G28" s="49">
        <v>0</v>
      </c>
      <c r="H28" s="49">
        <v>1562</v>
      </c>
      <c r="I28" s="49">
        <v>1919</v>
      </c>
      <c r="J28" s="49">
        <v>1707</v>
      </c>
      <c r="K28" s="49">
        <v>0</v>
      </c>
      <c r="L28" s="49">
        <v>0</v>
      </c>
      <c r="M28" s="49">
        <v>10</v>
      </c>
      <c r="N28" s="49">
        <v>9</v>
      </c>
      <c r="O28" s="49">
        <v>1</v>
      </c>
      <c r="P28" s="49">
        <v>4</v>
      </c>
      <c r="Q28" s="49">
        <v>0</v>
      </c>
      <c r="R28" s="49">
        <v>8</v>
      </c>
      <c r="S28" s="49">
        <v>27</v>
      </c>
      <c r="T28" s="49">
        <v>21</v>
      </c>
      <c r="U28" s="49">
        <v>0</v>
      </c>
      <c r="V28" s="49">
        <v>0</v>
      </c>
      <c r="W28" s="49">
        <v>0</v>
      </c>
      <c r="X28" s="96">
        <v>0</v>
      </c>
    </row>
    <row r="29" spans="1:24">
      <c r="A29" s="169" t="s">
        <v>135</v>
      </c>
      <c r="B29" s="49" t="s">
        <v>65</v>
      </c>
      <c r="C29" s="49">
        <v>2218</v>
      </c>
      <c r="D29" s="49">
        <v>372</v>
      </c>
      <c r="E29" s="49">
        <v>1</v>
      </c>
      <c r="F29" s="49">
        <v>0</v>
      </c>
      <c r="G29" s="49">
        <v>0</v>
      </c>
      <c r="H29" s="49">
        <v>1914</v>
      </c>
      <c r="I29" s="49">
        <v>2309</v>
      </c>
      <c r="J29" s="49">
        <v>1869</v>
      </c>
      <c r="K29" s="49">
        <v>0</v>
      </c>
      <c r="L29" s="49">
        <v>0</v>
      </c>
      <c r="M29" s="49">
        <v>12</v>
      </c>
      <c r="N29" s="49">
        <v>15</v>
      </c>
      <c r="O29" s="49">
        <v>0</v>
      </c>
      <c r="P29" s="49">
        <v>4</v>
      </c>
      <c r="Q29" s="49">
        <v>2</v>
      </c>
      <c r="R29" s="49">
        <v>7</v>
      </c>
      <c r="S29" s="49">
        <v>27</v>
      </c>
      <c r="T29" s="49">
        <v>29</v>
      </c>
      <c r="U29" s="49">
        <v>0</v>
      </c>
      <c r="V29" s="49">
        <v>0</v>
      </c>
      <c r="W29" s="49">
        <v>1</v>
      </c>
      <c r="X29" s="96">
        <v>1</v>
      </c>
    </row>
    <row r="30" spans="1:24">
      <c r="A30" s="169"/>
      <c r="B30" s="49"/>
      <c r="C30" s="49"/>
      <c r="D30" s="49"/>
      <c r="E30" s="49"/>
      <c r="F30" s="49"/>
      <c r="G30" s="49"/>
      <c r="H30" s="49"/>
      <c r="I30" s="49"/>
      <c r="J30" s="49"/>
      <c r="K30" s="49"/>
      <c r="L30" s="49"/>
      <c r="M30" s="49"/>
      <c r="N30" s="49"/>
      <c r="O30" s="49"/>
      <c r="P30" s="49"/>
      <c r="Q30" s="49"/>
      <c r="R30" s="49"/>
      <c r="S30" s="49"/>
      <c r="T30" s="49"/>
      <c r="U30" s="49"/>
      <c r="V30" s="49"/>
      <c r="W30" s="49"/>
      <c r="X30" s="96"/>
    </row>
    <row r="31" spans="1:24">
      <c r="A31" s="230" t="s">
        <v>61</v>
      </c>
      <c r="B31" s="174" t="s">
        <v>45</v>
      </c>
      <c r="C31" s="174">
        <v>11844</v>
      </c>
      <c r="D31" s="174">
        <v>1617</v>
      </c>
      <c r="E31" s="174">
        <v>0</v>
      </c>
      <c r="F31" s="174">
        <v>0</v>
      </c>
      <c r="G31" s="174">
        <v>0</v>
      </c>
      <c r="H31" s="174">
        <v>10211</v>
      </c>
      <c r="I31" s="174">
        <v>11830</v>
      </c>
      <c r="J31" s="174">
        <v>9851</v>
      </c>
      <c r="K31" s="174">
        <v>0</v>
      </c>
      <c r="L31" s="174">
        <v>0</v>
      </c>
      <c r="M31" s="174">
        <v>48</v>
      </c>
      <c r="N31" s="174">
        <v>41</v>
      </c>
      <c r="O31" s="174">
        <v>7</v>
      </c>
      <c r="P31" s="174">
        <v>17</v>
      </c>
      <c r="Q31" s="174">
        <v>4</v>
      </c>
      <c r="R31" s="174">
        <v>9</v>
      </c>
      <c r="S31" s="174">
        <v>134</v>
      </c>
      <c r="T31" s="174">
        <v>98</v>
      </c>
      <c r="U31" s="174">
        <v>0</v>
      </c>
      <c r="V31" s="174">
        <v>0</v>
      </c>
      <c r="W31" s="174">
        <v>7</v>
      </c>
      <c r="X31" s="175">
        <v>7</v>
      </c>
    </row>
    <row r="32" spans="1:24">
      <c r="A32" s="169" t="s">
        <v>20</v>
      </c>
      <c r="B32" s="49" t="s">
        <v>27</v>
      </c>
      <c r="C32" s="49">
        <v>3188</v>
      </c>
      <c r="D32" s="49">
        <v>484</v>
      </c>
      <c r="E32" s="49">
        <v>0</v>
      </c>
      <c r="F32" s="49">
        <v>0</v>
      </c>
      <c r="G32" s="49">
        <v>0</v>
      </c>
      <c r="H32" s="49">
        <v>2738</v>
      </c>
      <c r="I32" s="49">
        <v>3180</v>
      </c>
      <c r="J32" s="49">
        <v>2730</v>
      </c>
      <c r="K32" s="49">
        <v>0</v>
      </c>
      <c r="L32" s="49">
        <v>0</v>
      </c>
      <c r="M32" s="49">
        <v>5</v>
      </c>
      <c r="N32" s="49">
        <v>9</v>
      </c>
      <c r="O32" s="49">
        <v>6</v>
      </c>
      <c r="P32" s="49">
        <v>7</v>
      </c>
      <c r="Q32" s="49">
        <v>1</v>
      </c>
      <c r="R32" s="49">
        <v>1</v>
      </c>
      <c r="S32" s="49">
        <v>39</v>
      </c>
      <c r="T32" s="49">
        <v>31</v>
      </c>
      <c r="U32" s="49">
        <v>0</v>
      </c>
      <c r="V32" s="49">
        <v>0</v>
      </c>
      <c r="W32" s="49">
        <v>3</v>
      </c>
      <c r="X32" s="96">
        <v>3</v>
      </c>
    </row>
    <row r="33" spans="1:24">
      <c r="A33" s="169" t="s">
        <v>46</v>
      </c>
      <c r="B33" s="49" t="s">
        <v>29</v>
      </c>
      <c r="C33" s="49">
        <v>2544</v>
      </c>
      <c r="D33" s="49">
        <v>358</v>
      </c>
      <c r="E33" s="49">
        <v>0</v>
      </c>
      <c r="F33" s="49">
        <v>0</v>
      </c>
      <c r="G33" s="49">
        <v>0</v>
      </c>
      <c r="H33" s="49">
        <v>2264</v>
      </c>
      <c r="I33" s="49">
        <v>2488</v>
      </c>
      <c r="J33" s="49">
        <v>2105</v>
      </c>
      <c r="K33" s="49">
        <v>0</v>
      </c>
      <c r="L33" s="49">
        <v>0</v>
      </c>
      <c r="M33" s="49">
        <v>14</v>
      </c>
      <c r="N33" s="49">
        <v>14</v>
      </c>
      <c r="O33" s="49">
        <v>0</v>
      </c>
      <c r="P33" s="49">
        <v>5</v>
      </c>
      <c r="Q33" s="49">
        <v>3</v>
      </c>
      <c r="R33" s="49">
        <v>2</v>
      </c>
      <c r="S33" s="49">
        <v>29</v>
      </c>
      <c r="T33" s="49">
        <v>21</v>
      </c>
      <c r="U33" s="49">
        <v>0</v>
      </c>
      <c r="V33" s="49">
        <v>0</v>
      </c>
      <c r="W33" s="49">
        <v>0</v>
      </c>
      <c r="X33" s="96">
        <v>1</v>
      </c>
    </row>
    <row r="34" spans="1:24">
      <c r="A34" s="169" t="s">
        <v>8</v>
      </c>
      <c r="B34" s="49" t="s">
        <v>69</v>
      </c>
      <c r="C34" s="49">
        <v>1521</v>
      </c>
      <c r="D34" s="49">
        <v>255</v>
      </c>
      <c r="E34" s="49">
        <v>0</v>
      </c>
      <c r="F34" s="49">
        <v>0</v>
      </c>
      <c r="G34" s="49">
        <v>0</v>
      </c>
      <c r="H34" s="49">
        <v>1296</v>
      </c>
      <c r="I34" s="49">
        <v>1514</v>
      </c>
      <c r="J34" s="49">
        <v>1284</v>
      </c>
      <c r="K34" s="49">
        <v>0</v>
      </c>
      <c r="L34" s="49">
        <v>0</v>
      </c>
      <c r="M34" s="49">
        <v>3</v>
      </c>
      <c r="N34" s="49">
        <v>6</v>
      </c>
      <c r="O34" s="49">
        <v>0</v>
      </c>
      <c r="P34" s="49">
        <v>4</v>
      </c>
      <c r="Q34" s="49">
        <v>0</v>
      </c>
      <c r="R34" s="49">
        <v>2</v>
      </c>
      <c r="S34" s="49">
        <v>28</v>
      </c>
      <c r="T34" s="49">
        <v>22</v>
      </c>
      <c r="U34" s="49">
        <v>0</v>
      </c>
      <c r="V34" s="49">
        <v>0</v>
      </c>
      <c r="W34" s="49">
        <v>3</v>
      </c>
      <c r="X34" s="96">
        <v>3</v>
      </c>
    </row>
    <row r="35" spans="1:24">
      <c r="A35" s="169" t="s">
        <v>63</v>
      </c>
      <c r="B35" s="49" t="s">
        <v>80</v>
      </c>
      <c r="C35" s="49">
        <v>1526</v>
      </c>
      <c r="D35" s="49">
        <v>239</v>
      </c>
      <c r="E35" s="49">
        <v>0</v>
      </c>
      <c r="F35" s="49">
        <v>0</v>
      </c>
      <c r="G35" s="49">
        <v>0</v>
      </c>
      <c r="H35" s="49">
        <v>1345</v>
      </c>
      <c r="I35" s="49">
        <v>1594</v>
      </c>
      <c r="J35" s="49">
        <v>1277</v>
      </c>
      <c r="K35" s="49">
        <v>0</v>
      </c>
      <c r="L35" s="49">
        <v>0</v>
      </c>
      <c r="M35" s="49">
        <v>12</v>
      </c>
      <c r="N35" s="49">
        <v>5</v>
      </c>
      <c r="O35" s="49">
        <v>0</v>
      </c>
      <c r="P35" s="49">
        <v>0</v>
      </c>
      <c r="Q35" s="49">
        <v>0</v>
      </c>
      <c r="R35" s="49">
        <v>2</v>
      </c>
      <c r="S35" s="49">
        <v>14</v>
      </c>
      <c r="T35" s="49">
        <v>10</v>
      </c>
      <c r="U35" s="49">
        <v>0</v>
      </c>
      <c r="V35" s="49">
        <v>0</v>
      </c>
      <c r="W35" s="49">
        <v>0</v>
      </c>
      <c r="X35" s="96">
        <v>0</v>
      </c>
    </row>
    <row r="36" spans="1:24">
      <c r="A36" s="169" t="s">
        <v>10</v>
      </c>
      <c r="B36" s="49" t="s">
        <v>25</v>
      </c>
      <c r="C36" s="49">
        <v>1541</v>
      </c>
      <c r="D36" s="49">
        <v>126</v>
      </c>
      <c r="E36" s="49">
        <v>0</v>
      </c>
      <c r="F36" s="49">
        <v>0</v>
      </c>
      <c r="G36" s="49">
        <v>0</v>
      </c>
      <c r="H36" s="49">
        <v>1225</v>
      </c>
      <c r="I36" s="49">
        <v>1453</v>
      </c>
      <c r="J36" s="49">
        <v>1201</v>
      </c>
      <c r="K36" s="49">
        <v>0</v>
      </c>
      <c r="L36" s="49">
        <v>0</v>
      </c>
      <c r="M36" s="49">
        <v>8</v>
      </c>
      <c r="N36" s="49">
        <v>1</v>
      </c>
      <c r="O36" s="49">
        <v>1</v>
      </c>
      <c r="P36" s="49">
        <v>1</v>
      </c>
      <c r="Q36" s="49">
        <v>0</v>
      </c>
      <c r="R36" s="49">
        <v>0</v>
      </c>
      <c r="S36" s="49">
        <v>11</v>
      </c>
      <c r="T36" s="49">
        <v>6</v>
      </c>
      <c r="U36" s="49">
        <v>0</v>
      </c>
      <c r="V36" s="49">
        <v>0</v>
      </c>
      <c r="W36" s="49">
        <v>0</v>
      </c>
      <c r="X36" s="96">
        <v>0</v>
      </c>
    </row>
    <row r="37" spans="1:24">
      <c r="A37" s="169" t="s">
        <v>136</v>
      </c>
      <c r="B37" s="49" t="s">
        <v>137</v>
      </c>
      <c r="C37" s="49">
        <v>1524</v>
      </c>
      <c r="D37" s="49">
        <v>155</v>
      </c>
      <c r="E37" s="49">
        <v>0</v>
      </c>
      <c r="F37" s="49">
        <v>0</v>
      </c>
      <c r="G37" s="49">
        <v>0</v>
      </c>
      <c r="H37" s="49">
        <v>1343</v>
      </c>
      <c r="I37" s="49">
        <v>1601</v>
      </c>
      <c r="J37" s="49">
        <v>1254</v>
      </c>
      <c r="K37" s="49">
        <v>0</v>
      </c>
      <c r="L37" s="49">
        <v>0</v>
      </c>
      <c r="M37" s="49">
        <v>6</v>
      </c>
      <c r="N37" s="49">
        <v>6</v>
      </c>
      <c r="O37" s="49">
        <v>0</v>
      </c>
      <c r="P37" s="49">
        <v>0</v>
      </c>
      <c r="Q37" s="49">
        <v>0</v>
      </c>
      <c r="R37" s="49">
        <v>2</v>
      </c>
      <c r="S37" s="49">
        <v>13</v>
      </c>
      <c r="T37" s="49">
        <v>8</v>
      </c>
      <c r="U37" s="49">
        <v>0</v>
      </c>
      <c r="V37" s="49">
        <v>0</v>
      </c>
      <c r="W37" s="49">
        <v>1</v>
      </c>
      <c r="X37" s="96">
        <v>0</v>
      </c>
    </row>
    <row r="38" spans="1:24">
      <c r="A38" s="169"/>
      <c r="B38" s="49"/>
      <c r="C38" s="49"/>
      <c r="D38" s="49"/>
      <c r="E38" s="49"/>
      <c r="F38" s="49"/>
      <c r="G38" s="49"/>
      <c r="H38" s="49"/>
      <c r="I38" s="49"/>
      <c r="J38" s="49"/>
      <c r="K38" s="49"/>
      <c r="L38" s="49"/>
      <c r="M38" s="49"/>
      <c r="N38" s="49"/>
      <c r="O38" s="49"/>
      <c r="P38" s="49"/>
      <c r="Q38" s="49"/>
      <c r="R38" s="49"/>
      <c r="S38" s="49"/>
      <c r="T38" s="49"/>
      <c r="U38" s="49"/>
      <c r="V38" s="49"/>
      <c r="W38" s="49"/>
      <c r="X38" s="96"/>
    </row>
    <row r="39" spans="1:24">
      <c r="A39" s="230" t="s">
        <v>12</v>
      </c>
      <c r="B39" s="174" t="s">
        <v>16</v>
      </c>
      <c r="C39" s="174">
        <v>4614</v>
      </c>
      <c r="D39" s="174">
        <v>754</v>
      </c>
      <c r="E39" s="174">
        <v>0</v>
      </c>
      <c r="F39" s="174">
        <v>0</v>
      </c>
      <c r="G39" s="174">
        <v>0</v>
      </c>
      <c r="H39" s="174">
        <v>3979</v>
      </c>
      <c r="I39" s="174">
        <v>4840</v>
      </c>
      <c r="J39" s="174">
        <v>4091</v>
      </c>
      <c r="K39" s="174">
        <v>0</v>
      </c>
      <c r="L39" s="174">
        <v>0</v>
      </c>
      <c r="M39" s="174">
        <v>20</v>
      </c>
      <c r="N39" s="174">
        <v>15</v>
      </c>
      <c r="O39" s="174">
        <v>2</v>
      </c>
      <c r="P39" s="174">
        <v>14</v>
      </c>
      <c r="Q39" s="174">
        <v>0</v>
      </c>
      <c r="R39" s="174">
        <v>2</v>
      </c>
      <c r="S39" s="174">
        <v>86</v>
      </c>
      <c r="T39" s="174">
        <v>62</v>
      </c>
      <c r="U39" s="174">
        <v>0</v>
      </c>
      <c r="V39" s="174">
        <v>0</v>
      </c>
      <c r="W39" s="174">
        <v>1</v>
      </c>
      <c r="X39" s="175">
        <v>1</v>
      </c>
    </row>
    <row r="40" spans="1:24">
      <c r="A40" s="169" t="s">
        <v>50</v>
      </c>
      <c r="B40" s="49" t="s">
        <v>31</v>
      </c>
      <c r="C40" s="49">
        <v>1194</v>
      </c>
      <c r="D40" s="49">
        <v>209</v>
      </c>
      <c r="E40" s="49">
        <v>0</v>
      </c>
      <c r="F40" s="49">
        <v>0</v>
      </c>
      <c r="G40" s="49">
        <v>0</v>
      </c>
      <c r="H40" s="49">
        <v>1053</v>
      </c>
      <c r="I40" s="49">
        <v>1331</v>
      </c>
      <c r="J40" s="49">
        <v>1104</v>
      </c>
      <c r="K40" s="49">
        <v>0</v>
      </c>
      <c r="L40" s="49">
        <v>0</v>
      </c>
      <c r="M40" s="49">
        <v>7</v>
      </c>
      <c r="N40" s="49">
        <v>2</v>
      </c>
      <c r="O40" s="49">
        <v>0</v>
      </c>
      <c r="P40" s="49">
        <v>3</v>
      </c>
      <c r="Q40" s="49">
        <v>0</v>
      </c>
      <c r="R40" s="49">
        <v>0</v>
      </c>
      <c r="S40" s="49">
        <v>26</v>
      </c>
      <c r="T40" s="49">
        <v>15</v>
      </c>
      <c r="U40" s="49">
        <v>0</v>
      </c>
      <c r="V40" s="49">
        <v>0</v>
      </c>
      <c r="W40" s="49">
        <v>0</v>
      </c>
      <c r="X40" s="96">
        <v>0</v>
      </c>
    </row>
    <row r="41" spans="1:24">
      <c r="A41" s="169" t="s">
        <v>18</v>
      </c>
      <c r="B41" s="49" t="s">
        <v>15</v>
      </c>
      <c r="C41" s="49">
        <v>1065</v>
      </c>
      <c r="D41" s="49">
        <v>179</v>
      </c>
      <c r="E41" s="49">
        <v>0</v>
      </c>
      <c r="F41" s="49">
        <v>0</v>
      </c>
      <c r="G41" s="49">
        <v>0</v>
      </c>
      <c r="H41" s="49">
        <v>939</v>
      </c>
      <c r="I41" s="49">
        <v>1203</v>
      </c>
      <c r="J41" s="49">
        <v>1005</v>
      </c>
      <c r="K41" s="49">
        <v>0</v>
      </c>
      <c r="L41" s="49">
        <v>0</v>
      </c>
      <c r="M41" s="49">
        <v>6</v>
      </c>
      <c r="N41" s="49">
        <v>3</v>
      </c>
      <c r="O41" s="49">
        <v>1</v>
      </c>
      <c r="P41" s="49">
        <v>7</v>
      </c>
      <c r="Q41" s="49">
        <v>0</v>
      </c>
      <c r="R41" s="49">
        <v>1</v>
      </c>
      <c r="S41" s="49">
        <v>20</v>
      </c>
      <c r="T41" s="49">
        <v>20</v>
      </c>
      <c r="U41" s="49">
        <v>0</v>
      </c>
      <c r="V41" s="49">
        <v>0</v>
      </c>
      <c r="W41" s="49">
        <v>1</v>
      </c>
      <c r="X41" s="96">
        <v>1</v>
      </c>
    </row>
    <row r="42" spans="1:24">
      <c r="A42" s="169" t="s">
        <v>56</v>
      </c>
      <c r="B42" s="49" t="s">
        <v>6</v>
      </c>
      <c r="C42" s="49">
        <v>559</v>
      </c>
      <c r="D42" s="49">
        <v>97</v>
      </c>
      <c r="E42" s="49">
        <v>0</v>
      </c>
      <c r="F42" s="49">
        <v>0</v>
      </c>
      <c r="G42" s="49">
        <v>0</v>
      </c>
      <c r="H42" s="49">
        <v>481</v>
      </c>
      <c r="I42" s="49">
        <v>529</v>
      </c>
      <c r="J42" s="49">
        <v>486</v>
      </c>
      <c r="K42" s="49">
        <v>0</v>
      </c>
      <c r="L42" s="49">
        <v>0</v>
      </c>
      <c r="M42" s="49">
        <v>0</v>
      </c>
      <c r="N42" s="49">
        <v>2</v>
      </c>
      <c r="O42" s="49">
        <v>0</v>
      </c>
      <c r="P42" s="49">
        <v>1</v>
      </c>
      <c r="Q42" s="49">
        <v>0</v>
      </c>
      <c r="R42" s="49">
        <v>1</v>
      </c>
      <c r="S42" s="49">
        <v>13</v>
      </c>
      <c r="T42" s="49">
        <v>7</v>
      </c>
      <c r="U42" s="49">
        <v>0</v>
      </c>
      <c r="V42" s="49">
        <v>0</v>
      </c>
      <c r="W42" s="49">
        <v>0</v>
      </c>
      <c r="X42" s="96">
        <v>0</v>
      </c>
    </row>
    <row r="43" spans="1:24">
      <c r="A43" s="169" t="s">
        <v>3</v>
      </c>
      <c r="B43" s="49" t="s">
        <v>21</v>
      </c>
      <c r="C43" s="49">
        <v>1796</v>
      </c>
      <c r="D43" s="49">
        <v>269</v>
      </c>
      <c r="E43" s="49">
        <v>0</v>
      </c>
      <c r="F43" s="49">
        <v>0</v>
      </c>
      <c r="G43" s="49">
        <v>0</v>
      </c>
      <c r="H43" s="49">
        <v>1506</v>
      </c>
      <c r="I43" s="49">
        <v>1777</v>
      </c>
      <c r="J43" s="49">
        <v>1496</v>
      </c>
      <c r="K43" s="49">
        <v>0</v>
      </c>
      <c r="L43" s="49">
        <v>0</v>
      </c>
      <c r="M43" s="49">
        <v>7</v>
      </c>
      <c r="N43" s="49">
        <v>8</v>
      </c>
      <c r="O43" s="49">
        <v>1</v>
      </c>
      <c r="P43" s="49">
        <v>3</v>
      </c>
      <c r="Q43" s="49">
        <v>0</v>
      </c>
      <c r="R43" s="49">
        <v>0</v>
      </c>
      <c r="S43" s="49">
        <v>27</v>
      </c>
      <c r="T43" s="49">
        <v>20</v>
      </c>
      <c r="U43" s="49">
        <v>0</v>
      </c>
      <c r="V43" s="49">
        <v>0</v>
      </c>
      <c r="W43" s="49">
        <v>0</v>
      </c>
      <c r="X43" s="96">
        <v>0</v>
      </c>
    </row>
    <row r="44" spans="1:24">
      <c r="A44" s="169"/>
      <c r="B44" s="49"/>
      <c r="C44" s="49"/>
      <c r="D44" s="49"/>
      <c r="E44" s="49"/>
      <c r="F44" s="49"/>
      <c r="G44" s="49"/>
      <c r="H44" s="49"/>
      <c r="I44" s="49"/>
      <c r="J44" s="49"/>
      <c r="K44" s="49"/>
      <c r="L44" s="49"/>
      <c r="M44" s="49"/>
      <c r="N44" s="49"/>
      <c r="O44" s="49"/>
      <c r="P44" s="49"/>
      <c r="Q44" s="49"/>
      <c r="R44" s="49"/>
      <c r="S44" s="49"/>
      <c r="T44" s="49"/>
      <c r="U44" s="49"/>
      <c r="V44" s="49"/>
      <c r="W44" s="49"/>
      <c r="X44" s="96"/>
    </row>
    <row r="45" spans="1:24">
      <c r="A45" s="230" t="s">
        <v>53</v>
      </c>
      <c r="B45" s="174" t="s">
        <v>59</v>
      </c>
      <c r="C45" s="174">
        <v>10363</v>
      </c>
      <c r="D45" s="174">
        <v>2933</v>
      </c>
      <c r="E45" s="174">
        <v>3</v>
      </c>
      <c r="F45" s="174">
        <v>0</v>
      </c>
      <c r="G45" s="174">
        <v>0</v>
      </c>
      <c r="H45" s="174">
        <v>8311</v>
      </c>
      <c r="I45" s="174">
        <v>10913</v>
      </c>
      <c r="J45" s="174">
        <v>9207</v>
      </c>
      <c r="K45" s="174">
        <v>0</v>
      </c>
      <c r="L45" s="174">
        <v>1</v>
      </c>
      <c r="M45" s="174">
        <v>78</v>
      </c>
      <c r="N45" s="174">
        <v>59</v>
      </c>
      <c r="O45" s="174">
        <v>6</v>
      </c>
      <c r="P45" s="174">
        <v>69</v>
      </c>
      <c r="Q45" s="174">
        <v>3</v>
      </c>
      <c r="R45" s="174">
        <v>36</v>
      </c>
      <c r="S45" s="174">
        <v>286</v>
      </c>
      <c r="T45" s="174">
        <v>208</v>
      </c>
      <c r="U45" s="174">
        <v>0</v>
      </c>
      <c r="V45" s="174">
        <v>2</v>
      </c>
      <c r="W45" s="174">
        <v>10</v>
      </c>
      <c r="X45" s="175">
        <v>13</v>
      </c>
    </row>
    <row r="46" spans="1:24">
      <c r="A46" s="169" t="s">
        <v>32</v>
      </c>
      <c r="B46" s="49" t="s">
        <v>49</v>
      </c>
      <c r="C46" s="49">
        <v>914</v>
      </c>
      <c r="D46" s="49">
        <v>236</v>
      </c>
      <c r="E46" s="49">
        <v>0</v>
      </c>
      <c r="F46" s="49">
        <v>0</v>
      </c>
      <c r="G46" s="49">
        <v>0</v>
      </c>
      <c r="H46" s="49">
        <v>700</v>
      </c>
      <c r="I46" s="49">
        <v>965</v>
      </c>
      <c r="J46" s="49">
        <v>809</v>
      </c>
      <c r="K46" s="49">
        <v>0</v>
      </c>
      <c r="L46" s="49">
        <v>0</v>
      </c>
      <c r="M46" s="49">
        <v>8</v>
      </c>
      <c r="N46" s="49">
        <v>5</v>
      </c>
      <c r="O46" s="49">
        <v>1</v>
      </c>
      <c r="P46" s="49">
        <v>2</v>
      </c>
      <c r="Q46" s="49">
        <v>0</v>
      </c>
      <c r="R46" s="49">
        <v>4</v>
      </c>
      <c r="S46" s="49">
        <v>22</v>
      </c>
      <c r="T46" s="49">
        <v>15</v>
      </c>
      <c r="U46" s="49">
        <v>0</v>
      </c>
      <c r="V46" s="49">
        <v>0</v>
      </c>
      <c r="W46" s="49">
        <v>1</v>
      </c>
      <c r="X46" s="96">
        <v>1</v>
      </c>
    </row>
    <row r="47" spans="1:24">
      <c r="A47" s="169" t="s">
        <v>72</v>
      </c>
      <c r="B47" s="49" t="s">
        <v>47</v>
      </c>
      <c r="C47" s="49">
        <v>3588</v>
      </c>
      <c r="D47" s="49">
        <v>982</v>
      </c>
      <c r="E47" s="49">
        <v>1</v>
      </c>
      <c r="F47" s="49">
        <v>0</v>
      </c>
      <c r="G47" s="49">
        <v>0</v>
      </c>
      <c r="H47" s="49">
        <v>2942</v>
      </c>
      <c r="I47" s="49">
        <v>3709</v>
      </c>
      <c r="J47" s="49">
        <v>3204</v>
      </c>
      <c r="K47" s="49">
        <v>0</v>
      </c>
      <c r="L47" s="49">
        <v>0</v>
      </c>
      <c r="M47" s="49">
        <v>19</v>
      </c>
      <c r="N47" s="49">
        <v>19</v>
      </c>
      <c r="O47" s="49">
        <v>3</v>
      </c>
      <c r="P47" s="49">
        <v>28</v>
      </c>
      <c r="Q47" s="49">
        <v>2</v>
      </c>
      <c r="R47" s="49">
        <v>8</v>
      </c>
      <c r="S47" s="49">
        <v>79</v>
      </c>
      <c r="T47" s="49">
        <v>70</v>
      </c>
      <c r="U47" s="49">
        <v>0</v>
      </c>
      <c r="V47" s="49">
        <v>0</v>
      </c>
      <c r="W47" s="49">
        <v>3</v>
      </c>
      <c r="X47" s="96">
        <v>5</v>
      </c>
    </row>
    <row r="48" spans="1:24">
      <c r="A48" s="169" t="s">
        <v>39</v>
      </c>
      <c r="B48" s="49" t="s">
        <v>59</v>
      </c>
      <c r="C48" s="49">
        <v>1818</v>
      </c>
      <c r="D48" s="49">
        <v>572</v>
      </c>
      <c r="E48" s="49">
        <v>0</v>
      </c>
      <c r="F48" s="49">
        <v>0</v>
      </c>
      <c r="G48" s="49">
        <v>0</v>
      </c>
      <c r="H48" s="49">
        <v>1424</v>
      </c>
      <c r="I48" s="49">
        <v>1967</v>
      </c>
      <c r="J48" s="49">
        <v>1606</v>
      </c>
      <c r="K48" s="49">
        <v>0</v>
      </c>
      <c r="L48" s="49">
        <v>0</v>
      </c>
      <c r="M48" s="49">
        <v>26</v>
      </c>
      <c r="N48" s="49">
        <v>20</v>
      </c>
      <c r="O48" s="49">
        <v>0</v>
      </c>
      <c r="P48" s="49">
        <v>16</v>
      </c>
      <c r="Q48" s="49">
        <v>0</v>
      </c>
      <c r="R48" s="49">
        <v>8</v>
      </c>
      <c r="S48" s="49">
        <v>65</v>
      </c>
      <c r="T48" s="49">
        <v>43</v>
      </c>
      <c r="U48" s="49">
        <v>0</v>
      </c>
      <c r="V48" s="49">
        <v>1</v>
      </c>
      <c r="W48" s="49">
        <v>1</v>
      </c>
      <c r="X48" s="96">
        <v>1</v>
      </c>
    </row>
    <row r="49" spans="1:24">
      <c r="A49" s="169" t="s">
        <v>70</v>
      </c>
      <c r="B49" s="49" t="s">
        <v>60</v>
      </c>
      <c r="C49" s="49">
        <v>1632</v>
      </c>
      <c r="D49" s="49">
        <v>449</v>
      </c>
      <c r="E49" s="49">
        <v>0</v>
      </c>
      <c r="F49" s="49">
        <v>0</v>
      </c>
      <c r="G49" s="49">
        <v>0</v>
      </c>
      <c r="H49" s="49">
        <v>1308</v>
      </c>
      <c r="I49" s="49">
        <v>1744</v>
      </c>
      <c r="J49" s="49">
        <v>1436</v>
      </c>
      <c r="K49" s="49">
        <v>0</v>
      </c>
      <c r="L49" s="49">
        <v>0</v>
      </c>
      <c r="M49" s="49">
        <v>14</v>
      </c>
      <c r="N49" s="49">
        <v>8</v>
      </c>
      <c r="O49" s="49">
        <v>0</v>
      </c>
      <c r="P49" s="49">
        <v>8</v>
      </c>
      <c r="Q49" s="49">
        <v>0</v>
      </c>
      <c r="R49" s="49">
        <v>8</v>
      </c>
      <c r="S49" s="49">
        <v>42</v>
      </c>
      <c r="T49" s="49">
        <v>28</v>
      </c>
      <c r="U49" s="49">
        <v>0</v>
      </c>
      <c r="V49" s="49">
        <v>1</v>
      </c>
      <c r="W49" s="49">
        <v>3</v>
      </c>
      <c r="X49" s="96">
        <v>2</v>
      </c>
    </row>
    <row r="50" spans="1:24">
      <c r="A50" s="169" t="s">
        <v>26</v>
      </c>
      <c r="B50" s="49" t="s">
        <v>36</v>
      </c>
      <c r="C50" s="49">
        <v>2411</v>
      </c>
      <c r="D50" s="49">
        <v>694</v>
      </c>
      <c r="E50" s="49">
        <v>2</v>
      </c>
      <c r="F50" s="49">
        <v>0</v>
      </c>
      <c r="G50" s="49">
        <v>0</v>
      </c>
      <c r="H50" s="49">
        <v>1937</v>
      </c>
      <c r="I50" s="49">
        <v>2528</v>
      </c>
      <c r="J50" s="49">
        <v>2152</v>
      </c>
      <c r="K50" s="49">
        <v>0</v>
      </c>
      <c r="L50" s="49">
        <v>1</v>
      </c>
      <c r="M50" s="49">
        <v>11</v>
      </c>
      <c r="N50" s="49">
        <v>7</v>
      </c>
      <c r="O50" s="49">
        <v>2</v>
      </c>
      <c r="P50" s="49">
        <v>15</v>
      </c>
      <c r="Q50" s="49">
        <v>1</v>
      </c>
      <c r="R50" s="49">
        <v>8</v>
      </c>
      <c r="S50" s="49">
        <v>78</v>
      </c>
      <c r="T50" s="49">
        <v>52</v>
      </c>
      <c r="U50" s="49">
        <v>0</v>
      </c>
      <c r="V50" s="49">
        <v>0</v>
      </c>
      <c r="W50" s="49">
        <v>2</v>
      </c>
      <c r="X50" s="96">
        <v>4</v>
      </c>
    </row>
    <row r="51" spans="1:24">
      <c r="A51" s="169"/>
      <c r="B51" s="49"/>
      <c r="C51" s="49"/>
      <c r="D51" s="49"/>
      <c r="E51" s="49"/>
      <c r="F51" s="49"/>
      <c r="G51" s="49"/>
      <c r="H51" s="49"/>
      <c r="I51" s="49"/>
      <c r="J51" s="49"/>
      <c r="K51" s="49"/>
      <c r="L51" s="49"/>
      <c r="M51" s="49"/>
      <c r="N51" s="49"/>
      <c r="O51" s="49"/>
      <c r="P51" s="49"/>
      <c r="Q51" s="49"/>
      <c r="R51" s="49"/>
      <c r="S51" s="49"/>
      <c r="T51" s="49"/>
      <c r="U51" s="49"/>
      <c r="V51" s="49"/>
      <c r="W51" s="49"/>
      <c r="X51" s="96"/>
    </row>
    <row r="52" spans="1:24">
      <c r="A52" s="230" t="s">
        <v>4</v>
      </c>
      <c r="B52" s="174" t="s">
        <v>42</v>
      </c>
      <c r="C52" s="174">
        <v>13653</v>
      </c>
      <c r="D52" s="174">
        <v>2936</v>
      </c>
      <c r="E52" s="174">
        <v>1</v>
      </c>
      <c r="F52" s="174">
        <v>0</v>
      </c>
      <c r="G52" s="174">
        <v>0</v>
      </c>
      <c r="H52" s="174">
        <v>11663</v>
      </c>
      <c r="I52" s="174">
        <v>14091</v>
      </c>
      <c r="J52" s="174">
        <v>11814</v>
      </c>
      <c r="K52" s="174">
        <v>0</v>
      </c>
      <c r="L52" s="174">
        <v>1</v>
      </c>
      <c r="M52" s="174">
        <v>71</v>
      </c>
      <c r="N52" s="174">
        <v>69</v>
      </c>
      <c r="O52" s="174">
        <v>13</v>
      </c>
      <c r="P52" s="174">
        <v>71</v>
      </c>
      <c r="Q52" s="174">
        <v>6</v>
      </c>
      <c r="R52" s="174">
        <v>40</v>
      </c>
      <c r="S52" s="174">
        <v>329</v>
      </c>
      <c r="T52" s="174">
        <v>211</v>
      </c>
      <c r="U52" s="174">
        <v>0</v>
      </c>
      <c r="V52" s="174">
        <v>0</v>
      </c>
      <c r="W52" s="174">
        <v>12</v>
      </c>
      <c r="X52" s="175">
        <v>10</v>
      </c>
    </row>
    <row r="53" spans="1:24">
      <c r="A53" s="169" t="s">
        <v>73</v>
      </c>
      <c r="B53" s="49" t="s">
        <v>44</v>
      </c>
      <c r="C53" s="49">
        <v>3744</v>
      </c>
      <c r="D53" s="49">
        <v>902</v>
      </c>
      <c r="E53" s="49">
        <v>0</v>
      </c>
      <c r="F53" s="49">
        <v>0</v>
      </c>
      <c r="G53" s="49">
        <v>0</v>
      </c>
      <c r="H53" s="49">
        <v>3162</v>
      </c>
      <c r="I53" s="49">
        <v>3864</v>
      </c>
      <c r="J53" s="49">
        <v>3084</v>
      </c>
      <c r="K53" s="49">
        <v>0</v>
      </c>
      <c r="L53" s="49">
        <v>1</v>
      </c>
      <c r="M53" s="49">
        <v>20</v>
      </c>
      <c r="N53" s="49">
        <v>17</v>
      </c>
      <c r="O53" s="49">
        <v>6</v>
      </c>
      <c r="P53" s="49">
        <v>18</v>
      </c>
      <c r="Q53" s="49">
        <v>4</v>
      </c>
      <c r="R53" s="49">
        <v>10</v>
      </c>
      <c r="S53" s="49">
        <v>88</v>
      </c>
      <c r="T53" s="49">
        <v>65</v>
      </c>
      <c r="U53" s="49">
        <v>0</v>
      </c>
      <c r="V53" s="49">
        <v>0</v>
      </c>
      <c r="W53" s="49">
        <v>3</v>
      </c>
      <c r="X53" s="96">
        <v>4</v>
      </c>
    </row>
    <row r="54" spans="1:24">
      <c r="A54" s="169" t="s">
        <v>30</v>
      </c>
      <c r="B54" s="49" t="s">
        <v>41</v>
      </c>
      <c r="C54" s="49">
        <v>2178</v>
      </c>
      <c r="D54" s="49">
        <v>387</v>
      </c>
      <c r="E54" s="49">
        <v>0</v>
      </c>
      <c r="F54" s="49">
        <v>0</v>
      </c>
      <c r="G54" s="49">
        <v>0</v>
      </c>
      <c r="H54" s="49">
        <v>1910</v>
      </c>
      <c r="I54" s="49">
        <v>2267</v>
      </c>
      <c r="J54" s="49">
        <v>1888</v>
      </c>
      <c r="K54" s="49">
        <v>0</v>
      </c>
      <c r="L54" s="49">
        <v>0</v>
      </c>
      <c r="M54" s="49">
        <v>3</v>
      </c>
      <c r="N54" s="49">
        <v>12</v>
      </c>
      <c r="O54" s="49">
        <v>1</v>
      </c>
      <c r="P54" s="49">
        <v>7</v>
      </c>
      <c r="Q54" s="49">
        <v>0</v>
      </c>
      <c r="R54" s="49">
        <v>8</v>
      </c>
      <c r="S54" s="49">
        <v>49</v>
      </c>
      <c r="T54" s="49">
        <v>31</v>
      </c>
      <c r="U54" s="49">
        <v>0</v>
      </c>
      <c r="V54" s="49">
        <v>0</v>
      </c>
      <c r="W54" s="49">
        <v>1</v>
      </c>
      <c r="X54" s="96">
        <v>1</v>
      </c>
    </row>
    <row r="55" spans="1:24">
      <c r="A55" s="169" t="s">
        <v>64</v>
      </c>
      <c r="B55" s="49" t="s">
        <v>2</v>
      </c>
      <c r="C55" s="49">
        <v>1771</v>
      </c>
      <c r="D55" s="49">
        <v>347</v>
      </c>
      <c r="E55" s="49">
        <v>0</v>
      </c>
      <c r="F55" s="49">
        <v>0</v>
      </c>
      <c r="G55" s="49">
        <v>0</v>
      </c>
      <c r="H55" s="49">
        <v>1512</v>
      </c>
      <c r="I55" s="49">
        <v>1851</v>
      </c>
      <c r="J55" s="49">
        <v>1564</v>
      </c>
      <c r="K55" s="49">
        <v>0</v>
      </c>
      <c r="L55" s="49">
        <v>0</v>
      </c>
      <c r="M55" s="49">
        <v>6</v>
      </c>
      <c r="N55" s="49">
        <v>1</v>
      </c>
      <c r="O55" s="49">
        <v>1</v>
      </c>
      <c r="P55" s="49">
        <v>7</v>
      </c>
      <c r="Q55" s="49">
        <v>0</v>
      </c>
      <c r="R55" s="49">
        <v>3</v>
      </c>
      <c r="S55" s="49">
        <v>29</v>
      </c>
      <c r="T55" s="49">
        <v>16</v>
      </c>
      <c r="U55" s="49">
        <v>0</v>
      </c>
      <c r="V55" s="49">
        <v>0</v>
      </c>
      <c r="W55" s="49">
        <v>7</v>
      </c>
      <c r="X55" s="96">
        <v>2</v>
      </c>
    </row>
    <row r="56" spans="1:24">
      <c r="A56" s="169" t="s">
        <v>35</v>
      </c>
      <c r="B56" s="49" t="s">
        <v>5</v>
      </c>
      <c r="C56" s="49">
        <v>3231</v>
      </c>
      <c r="D56" s="49">
        <v>664</v>
      </c>
      <c r="E56" s="49">
        <v>1</v>
      </c>
      <c r="F56" s="49">
        <v>0</v>
      </c>
      <c r="G56" s="49">
        <v>0</v>
      </c>
      <c r="H56" s="49">
        <v>2792</v>
      </c>
      <c r="I56" s="49">
        <v>3214</v>
      </c>
      <c r="J56" s="49">
        <v>2724</v>
      </c>
      <c r="K56" s="49">
        <v>0</v>
      </c>
      <c r="L56" s="49">
        <v>0</v>
      </c>
      <c r="M56" s="49">
        <v>15</v>
      </c>
      <c r="N56" s="49">
        <v>14</v>
      </c>
      <c r="O56" s="49">
        <v>3</v>
      </c>
      <c r="P56" s="49">
        <v>23</v>
      </c>
      <c r="Q56" s="49">
        <v>2</v>
      </c>
      <c r="R56" s="49">
        <v>9</v>
      </c>
      <c r="S56" s="49">
        <v>89</v>
      </c>
      <c r="T56" s="49">
        <v>57</v>
      </c>
      <c r="U56" s="49">
        <v>0</v>
      </c>
      <c r="V56" s="49">
        <v>0</v>
      </c>
      <c r="W56" s="49">
        <v>0</v>
      </c>
      <c r="X56" s="96">
        <v>3</v>
      </c>
    </row>
    <row r="57" spans="1:24" ht="13.5" thickBot="1">
      <c r="A57" s="170" t="s">
        <v>78</v>
      </c>
      <c r="B57" s="100" t="s">
        <v>19</v>
      </c>
      <c r="C57" s="100">
        <v>2729</v>
      </c>
      <c r="D57" s="100">
        <v>636</v>
      </c>
      <c r="E57" s="100">
        <v>0</v>
      </c>
      <c r="F57" s="100">
        <v>0</v>
      </c>
      <c r="G57" s="100">
        <v>0</v>
      </c>
      <c r="H57" s="100">
        <v>2287</v>
      </c>
      <c r="I57" s="100">
        <v>2895</v>
      </c>
      <c r="J57" s="100">
        <v>2554</v>
      </c>
      <c r="K57" s="100">
        <v>0</v>
      </c>
      <c r="L57" s="100">
        <v>0</v>
      </c>
      <c r="M57" s="100">
        <v>27</v>
      </c>
      <c r="N57" s="100">
        <v>25</v>
      </c>
      <c r="O57" s="100">
        <v>2</v>
      </c>
      <c r="P57" s="100">
        <v>16</v>
      </c>
      <c r="Q57" s="100">
        <v>0</v>
      </c>
      <c r="R57" s="100">
        <v>10</v>
      </c>
      <c r="S57" s="100">
        <v>74</v>
      </c>
      <c r="T57" s="100">
        <v>42</v>
      </c>
      <c r="U57" s="100">
        <v>0</v>
      </c>
      <c r="V57" s="100">
        <v>0</v>
      </c>
      <c r="W57" s="100">
        <v>1</v>
      </c>
      <c r="X57" s="110">
        <v>0</v>
      </c>
    </row>
    <row r="58" spans="1:24" ht="13.5" thickTop="1"/>
    <row r="59" spans="1:24">
      <c r="A59" s="12" t="s">
        <v>206</v>
      </c>
    </row>
  </sheetData>
  <mergeCells count="3">
    <mergeCell ref="A1:X1"/>
    <mergeCell ref="A2:X2"/>
    <mergeCell ref="A3:X3"/>
  </mergeCells>
  <printOptions horizontalCentered="1"/>
  <pageMargins left="0.31496062992125984" right="0.11811023622047245" top="0.55118110236220474" bottom="0.15748031496062992" header="0.31496062992125984" footer="0.31496062992125984"/>
  <pageSetup paperSize="9" scale="6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R39"/>
  <sheetViews>
    <sheetView zoomScale="90" zoomScaleNormal="90" workbookViewId="0">
      <selection activeCell="P50" sqref="P50"/>
    </sheetView>
  </sheetViews>
  <sheetFormatPr defaultRowHeight="12.75"/>
  <cols>
    <col min="1" max="1" width="15" style="12" customWidth="1"/>
    <col min="2" max="2" width="8.140625" style="12" customWidth="1"/>
    <col min="3" max="4" width="9.140625" style="12"/>
    <col min="5" max="5" width="8.42578125" style="12" customWidth="1"/>
    <col min="6" max="6" width="2.42578125" style="12" customWidth="1"/>
    <col min="7" max="7" width="8.5703125" style="12" customWidth="1"/>
    <col min="8" max="8" width="5.42578125" style="12" customWidth="1"/>
    <col min="9" max="9" width="9.140625" style="12"/>
    <col min="10" max="10" width="8.5703125" style="12" customWidth="1"/>
    <col min="11" max="16384" width="9.140625" style="12"/>
  </cols>
  <sheetData>
    <row r="2" spans="1:11" ht="18">
      <c r="A2" s="241" t="s">
        <v>114</v>
      </c>
      <c r="B2" s="241"/>
      <c r="C2" s="241"/>
      <c r="D2" s="241"/>
      <c r="E2" s="241"/>
      <c r="F2" s="241"/>
      <c r="G2" s="241"/>
      <c r="H2" s="241"/>
      <c r="I2" s="241"/>
      <c r="J2" s="241"/>
    </row>
    <row r="3" spans="1:11" ht="25.5" customHeight="1"/>
    <row r="4" spans="1:11" ht="25.5" customHeight="1">
      <c r="C4" s="240" t="s">
        <v>122</v>
      </c>
      <c r="D4" s="240"/>
      <c r="E4" s="240"/>
      <c r="F4" s="240"/>
      <c r="G4" s="240"/>
      <c r="H4" s="240"/>
      <c r="I4" s="240"/>
      <c r="J4" s="240"/>
      <c r="K4" s="240"/>
    </row>
    <row r="5" spans="1:11" ht="25.5" customHeight="1">
      <c r="B5" s="24"/>
      <c r="C5" s="240"/>
      <c r="D5" s="240"/>
      <c r="E5" s="240"/>
      <c r="F5" s="240"/>
      <c r="G5" s="240"/>
      <c r="H5" s="240"/>
      <c r="I5" s="240"/>
      <c r="J5" s="240"/>
      <c r="K5" s="240"/>
    </row>
    <row r="6" spans="1:11" ht="35.25" customHeight="1">
      <c r="B6" s="24"/>
      <c r="C6" s="240"/>
      <c r="D6" s="240"/>
      <c r="E6" s="240"/>
      <c r="F6" s="240"/>
      <c r="G6" s="240"/>
      <c r="H6" s="240"/>
      <c r="I6" s="240"/>
      <c r="J6" s="240"/>
      <c r="K6" s="240"/>
    </row>
    <row r="7" spans="1:11" ht="42" customHeight="1">
      <c r="A7" s="19"/>
      <c r="B7" s="19"/>
      <c r="C7" s="240"/>
      <c r="D7" s="240"/>
      <c r="E7" s="240"/>
      <c r="F7" s="240"/>
      <c r="G7" s="240"/>
      <c r="H7" s="240"/>
      <c r="I7" s="240"/>
      <c r="J7" s="240"/>
      <c r="K7" s="240"/>
    </row>
    <row r="8" spans="1:11" ht="25.5" customHeight="1">
      <c r="A8" s="240" t="s">
        <v>121</v>
      </c>
      <c r="B8" s="240"/>
      <c r="C8" s="240"/>
      <c r="D8" s="240"/>
      <c r="E8" s="240"/>
      <c r="F8" s="240"/>
      <c r="G8" s="240"/>
      <c r="H8" s="240"/>
      <c r="I8" s="240"/>
      <c r="J8" s="240"/>
      <c r="K8" s="240"/>
    </row>
    <row r="9" spans="1:11" ht="33.75" customHeight="1">
      <c r="A9" s="240"/>
      <c r="B9" s="240"/>
      <c r="C9" s="240"/>
      <c r="D9" s="240"/>
      <c r="E9" s="240"/>
      <c r="F9" s="240"/>
      <c r="G9" s="240"/>
      <c r="H9" s="240"/>
      <c r="I9" s="240"/>
      <c r="J9" s="240"/>
      <c r="K9" s="240"/>
    </row>
    <row r="10" spans="1:11" ht="11.25" customHeight="1">
      <c r="A10" s="25"/>
      <c r="B10" s="25"/>
      <c r="C10" s="25"/>
      <c r="D10" s="25"/>
      <c r="E10" s="25"/>
      <c r="F10" s="25"/>
      <c r="G10" s="25"/>
      <c r="H10" s="25"/>
      <c r="I10" s="25"/>
      <c r="J10" s="25"/>
    </row>
    <row r="11" spans="1:11" ht="12.75" customHeight="1">
      <c r="A11" s="240" t="s">
        <v>115</v>
      </c>
      <c r="B11" s="240"/>
      <c r="C11" s="240"/>
      <c r="D11" s="240"/>
      <c r="E11" s="240"/>
      <c r="F11" s="240"/>
      <c r="G11" s="240"/>
      <c r="H11" s="240"/>
      <c r="I11" s="240"/>
      <c r="J11" s="240"/>
      <c r="K11" s="240"/>
    </row>
    <row r="12" spans="1:11" ht="12.75" customHeight="1">
      <c r="A12" s="240"/>
      <c r="B12" s="240"/>
      <c r="C12" s="240"/>
      <c r="D12" s="240"/>
      <c r="E12" s="240"/>
      <c r="F12" s="240"/>
      <c r="G12" s="240"/>
      <c r="H12" s="240"/>
      <c r="I12" s="240"/>
      <c r="J12" s="240"/>
      <c r="K12" s="240"/>
    </row>
    <row r="13" spans="1:11" ht="12.75" customHeight="1">
      <c r="A13" s="240"/>
      <c r="B13" s="240"/>
      <c r="C13" s="240"/>
      <c r="D13" s="240"/>
      <c r="E13" s="240"/>
      <c r="F13" s="240"/>
      <c r="G13" s="240"/>
      <c r="H13" s="240"/>
      <c r="I13" s="240"/>
      <c r="J13" s="240"/>
      <c r="K13" s="240"/>
    </row>
    <row r="14" spans="1:11" ht="12.75" customHeight="1">
      <c r="A14" s="240"/>
      <c r="B14" s="240"/>
      <c r="C14" s="240"/>
      <c r="D14" s="240"/>
      <c r="E14" s="240"/>
      <c r="F14" s="240"/>
      <c r="G14" s="240"/>
      <c r="H14" s="240"/>
      <c r="I14" s="240"/>
      <c r="J14" s="240"/>
      <c r="K14" s="240"/>
    </row>
    <row r="15" spans="1:11" ht="9" customHeight="1">
      <c r="A15" s="240"/>
      <c r="B15" s="240"/>
      <c r="C15" s="240"/>
      <c r="D15" s="240"/>
      <c r="E15" s="240"/>
      <c r="F15" s="240"/>
      <c r="G15" s="240"/>
      <c r="H15" s="240"/>
      <c r="I15" s="240"/>
      <c r="J15" s="240"/>
      <c r="K15" s="240"/>
    </row>
    <row r="16" spans="1:11" ht="9" customHeight="1">
      <c r="A16" s="25"/>
      <c r="B16" s="25"/>
      <c r="C16" s="25"/>
      <c r="D16" s="25"/>
      <c r="E16" s="25"/>
      <c r="F16" s="25"/>
      <c r="G16" s="25"/>
      <c r="H16" s="25"/>
      <c r="I16" s="25"/>
      <c r="J16" s="25"/>
    </row>
    <row r="17" spans="1:18" ht="12.75" customHeight="1">
      <c r="A17" s="242" t="s">
        <v>450</v>
      </c>
      <c r="B17" s="242"/>
      <c r="C17" s="242"/>
      <c r="D17" s="242"/>
      <c r="E17" s="242"/>
      <c r="F17" s="242"/>
      <c r="G17" s="242"/>
      <c r="H17" s="242"/>
      <c r="I17" s="242"/>
      <c r="J17" s="242"/>
      <c r="K17" s="242"/>
    </row>
    <row r="18" spans="1:18" ht="12.75" customHeight="1">
      <c r="A18" s="242"/>
      <c r="B18" s="242"/>
      <c r="C18" s="242"/>
      <c r="D18" s="242"/>
      <c r="E18" s="242"/>
      <c r="F18" s="242"/>
      <c r="G18" s="242"/>
      <c r="H18" s="242"/>
      <c r="I18" s="242"/>
      <c r="J18" s="242"/>
      <c r="K18" s="242"/>
    </row>
    <row r="19" spans="1:18" ht="12.75" customHeight="1">
      <c r="A19" s="242"/>
      <c r="B19" s="242"/>
      <c r="C19" s="242"/>
      <c r="D19" s="242"/>
      <c r="E19" s="242"/>
      <c r="F19" s="242"/>
      <c r="G19" s="242"/>
      <c r="H19" s="242"/>
      <c r="I19" s="242"/>
      <c r="J19" s="242"/>
      <c r="K19" s="242"/>
    </row>
    <row r="20" spans="1:18" ht="12.75" customHeight="1">
      <c r="A20" s="242"/>
      <c r="B20" s="242"/>
      <c r="C20" s="242"/>
      <c r="D20" s="242"/>
      <c r="E20" s="242"/>
      <c r="F20" s="242"/>
      <c r="G20" s="242"/>
      <c r="H20" s="242"/>
      <c r="I20" s="242"/>
      <c r="J20" s="242"/>
      <c r="K20" s="242"/>
    </row>
    <row r="21" spans="1:18" ht="9.75" customHeight="1">
      <c r="A21" s="242"/>
      <c r="B21" s="242"/>
      <c r="C21" s="242"/>
      <c r="D21" s="242"/>
      <c r="E21" s="242"/>
      <c r="F21" s="242"/>
      <c r="G21" s="242"/>
      <c r="H21" s="242"/>
      <c r="I21" s="242"/>
      <c r="J21" s="242"/>
      <c r="K21" s="242"/>
    </row>
    <row r="22" spans="1:18" ht="9.75" customHeight="1">
      <c r="A22" s="25"/>
      <c r="B22" s="25"/>
      <c r="C22" s="25"/>
      <c r="D22" s="25"/>
      <c r="E22" s="25"/>
      <c r="F22" s="25"/>
      <c r="G22" s="25"/>
      <c r="H22" s="25"/>
      <c r="I22" s="25"/>
      <c r="J22" s="25"/>
    </row>
    <row r="23" spans="1:18" ht="12.75" customHeight="1">
      <c r="A23" s="240" t="s">
        <v>449</v>
      </c>
      <c r="B23" s="240"/>
      <c r="C23" s="240"/>
      <c r="D23" s="240"/>
      <c r="E23" s="240"/>
      <c r="F23" s="240"/>
      <c r="G23" s="240"/>
      <c r="H23" s="240"/>
      <c r="I23" s="240"/>
      <c r="J23" s="240"/>
      <c r="K23" s="240"/>
    </row>
    <row r="24" spans="1:18" ht="12.75" customHeight="1">
      <c r="A24" s="240"/>
      <c r="B24" s="240"/>
      <c r="C24" s="240"/>
      <c r="D24" s="240"/>
      <c r="E24" s="240"/>
      <c r="F24" s="240"/>
      <c r="G24" s="240"/>
      <c r="H24" s="240"/>
      <c r="I24" s="240"/>
      <c r="J24" s="240"/>
      <c r="K24" s="240"/>
    </row>
    <row r="25" spans="1:18" ht="12.75" customHeight="1">
      <c r="A25" s="240"/>
      <c r="B25" s="240"/>
      <c r="C25" s="240"/>
      <c r="D25" s="240"/>
      <c r="E25" s="240"/>
      <c r="F25" s="240"/>
      <c r="G25" s="240"/>
      <c r="H25" s="240"/>
      <c r="I25" s="240"/>
      <c r="J25" s="240"/>
      <c r="K25" s="240"/>
    </row>
    <row r="26" spans="1:18" ht="12.75" customHeight="1">
      <c r="A26" s="240"/>
      <c r="B26" s="240"/>
      <c r="C26" s="240"/>
      <c r="D26" s="240"/>
      <c r="E26" s="240"/>
      <c r="F26" s="240"/>
      <c r="G26" s="240"/>
      <c r="H26" s="240"/>
      <c r="I26" s="240"/>
      <c r="J26" s="240"/>
      <c r="K26" s="240"/>
    </row>
    <row r="27" spans="1:18" ht="12.75" customHeight="1">
      <c r="A27" s="240"/>
      <c r="B27" s="240"/>
      <c r="C27" s="240"/>
      <c r="D27" s="240"/>
      <c r="E27" s="240"/>
      <c r="F27" s="240"/>
      <c r="G27" s="240"/>
      <c r="H27" s="240"/>
      <c r="I27" s="240"/>
      <c r="J27" s="240"/>
      <c r="K27" s="240"/>
    </row>
    <row r="28" spans="1:18" ht="14.25">
      <c r="A28" s="25"/>
      <c r="B28" s="25"/>
      <c r="C28" s="25"/>
      <c r="D28" s="25"/>
      <c r="E28" s="25"/>
      <c r="F28" s="25"/>
      <c r="G28" s="25"/>
      <c r="H28" s="25"/>
      <c r="I28" s="25"/>
      <c r="J28" s="25"/>
    </row>
    <row r="29" spans="1:18" ht="15">
      <c r="H29" s="39" t="s">
        <v>203</v>
      </c>
    </row>
    <row r="30" spans="1:18" ht="15">
      <c r="H30" s="39"/>
    </row>
    <row r="31" spans="1:18" ht="15">
      <c r="H31" s="39" t="s">
        <v>117</v>
      </c>
    </row>
    <row r="32" spans="1:18" ht="15">
      <c r="H32" s="39" t="s">
        <v>100</v>
      </c>
      <c r="R32" s="177"/>
    </row>
    <row r="33" spans="8:8" ht="15">
      <c r="H33" s="39"/>
    </row>
    <row r="34" spans="8:8" ht="15">
      <c r="H34" s="39" t="s">
        <v>118</v>
      </c>
    </row>
    <row r="35" spans="8:8" ht="15">
      <c r="H35" s="39"/>
    </row>
    <row r="36" spans="8:8" ht="15">
      <c r="H36" s="39"/>
    </row>
    <row r="37" spans="8:8" ht="15">
      <c r="H37" s="40" t="s">
        <v>201</v>
      </c>
    </row>
    <row r="38" spans="8:8" ht="15">
      <c r="H38" s="39" t="s">
        <v>202</v>
      </c>
    </row>
    <row r="39" spans="8:8" ht="15">
      <c r="H39" s="39" t="s">
        <v>200</v>
      </c>
    </row>
  </sheetData>
  <mergeCells count="6">
    <mergeCell ref="A23:K27"/>
    <mergeCell ref="A2:J2"/>
    <mergeCell ref="C4:K7"/>
    <mergeCell ref="A8:K9"/>
    <mergeCell ref="A11:K15"/>
    <mergeCell ref="A17:K21"/>
  </mergeCells>
  <printOptions horizontalCentered="1"/>
  <pageMargins left="0.51181102362204722" right="0.51181102362204722"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9"/>
  <sheetViews>
    <sheetView topLeftCell="A25" zoomScale="80" zoomScaleNormal="80" workbookViewId="0">
      <selection activeCell="L43" sqref="L43"/>
    </sheetView>
  </sheetViews>
  <sheetFormatPr defaultRowHeight="12.75"/>
  <cols>
    <col min="1" max="1" width="13.85546875" style="67" customWidth="1"/>
    <col min="2" max="2" width="30.85546875" style="67" bestFit="1" customWidth="1"/>
    <col min="3" max="4" width="15.140625" style="67" customWidth="1"/>
    <col min="5" max="5" width="16.5703125" style="67" customWidth="1"/>
    <col min="6" max="16384" width="9.140625" style="67"/>
  </cols>
  <sheetData>
    <row r="1" spans="1:8" ht="15.75">
      <c r="A1" s="243" t="s">
        <v>86</v>
      </c>
      <c r="B1" s="243"/>
      <c r="C1" s="243"/>
      <c r="D1" s="243"/>
      <c r="E1" s="243"/>
    </row>
    <row r="2" spans="1:8" ht="15.75">
      <c r="A2" s="243" t="s">
        <v>87</v>
      </c>
      <c r="B2" s="243"/>
      <c r="C2" s="243"/>
      <c r="D2" s="243"/>
      <c r="E2" s="243"/>
    </row>
    <row r="3" spans="1:8" ht="15.75">
      <c r="A3" s="243" t="s">
        <v>205</v>
      </c>
      <c r="B3" s="243"/>
      <c r="C3" s="243"/>
      <c r="D3" s="243"/>
      <c r="E3" s="243"/>
    </row>
    <row r="4" spans="1:8" ht="13.5" thickBot="1"/>
    <row r="5" spans="1:8" s="69" customFormat="1" ht="27" customHeight="1" thickTop="1" thickBot="1">
      <c r="A5" s="134" t="s">
        <v>102</v>
      </c>
      <c r="B5" s="135" t="s">
        <v>112</v>
      </c>
      <c r="C5" s="135" t="s">
        <v>83</v>
      </c>
      <c r="D5" s="135" t="s">
        <v>84</v>
      </c>
      <c r="E5" s="136" t="s">
        <v>131</v>
      </c>
    </row>
    <row r="6" spans="1:8" ht="13.5" thickTop="1">
      <c r="A6" s="131"/>
      <c r="B6" s="132"/>
      <c r="C6" s="132"/>
      <c r="D6" s="132"/>
      <c r="E6" s="133"/>
    </row>
    <row r="7" spans="1:8" ht="21" customHeight="1">
      <c r="A7" s="121" t="s">
        <v>101</v>
      </c>
      <c r="B7" s="112" t="s">
        <v>100</v>
      </c>
      <c r="C7" s="113">
        <f>C9+C15+C22+C31+C39+C45+C52</f>
        <v>172277</v>
      </c>
      <c r="D7" s="113">
        <f t="shared" ref="D7" si="0">D9+D15+D22+D31+D39+D45+D52</f>
        <v>163026</v>
      </c>
      <c r="E7" s="122">
        <f>E9+E15+E22+E31+E39+E45+E52</f>
        <v>335303</v>
      </c>
    </row>
    <row r="8" spans="1:8">
      <c r="A8" s="123"/>
      <c r="B8" s="68"/>
      <c r="C8" s="72"/>
      <c r="D8" s="72"/>
      <c r="E8" s="124"/>
    </row>
    <row r="9" spans="1:8">
      <c r="A9" s="125" t="s">
        <v>24</v>
      </c>
      <c r="B9" s="70" t="s">
        <v>66</v>
      </c>
      <c r="C9" s="73">
        <f>SUM(C10:C13)</f>
        <v>23388</v>
      </c>
      <c r="D9" s="73">
        <f>SUM(D10:D13)</f>
        <v>22509</v>
      </c>
      <c r="E9" s="126">
        <f>SUM(E10:E13)</f>
        <v>45897</v>
      </c>
    </row>
    <row r="10" spans="1:8">
      <c r="A10" s="123" t="s">
        <v>34</v>
      </c>
      <c r="B10" s="68" t="s">
        <v>0</v>
      </c>
      <c r="C10" s="72">
        <v>5478</v>
      </c>
      <c r="D10" s="72">
        <v>5192</v>
      </c>
      <c r="E10" s="124">
        <f>SUM(C10:D10)</f>
        <v>10670</v>
      </c>
      <c r="H10" s="211"/>
    </row>
    <row r="11" spans="1:8">
      <c r="A11" s="123" t="s">
        <v>76</v>
      </c>
      <c r="B11" s="68" t="s">
        <v>37</v>
      </c>
      <c r="C11" s="72">
        <v>9077</v>
      </c>
      <c r="D11" s="72">
        <v>8838</v>
      </c>
      <c r="E11" s="124">
        <f t="shared" ref="E11:E13" si="1">SUM(C11:D11)</f>
        <v>17915</v>
      </c>
    </row>
    <row r="12" spans="1:8">
      <c r="A12" s="123" t="s">
        <v>77</v>
      </c>
      <c r="B12" s="68" t="s">
        <v>71</v>
      </c>
      <c r="C12" s="72">
        <v>3488</v>
      </c>
      <c r="D12" s="72">
        <v>3238</v>
      </c>
      <c r="E12" s="124">
        <f t="shared" si="1"/>
        <v>6726</v>
      </c>
    </row>
    <row r="13" spans="1:8">
      <c r="A13" s="123" t="s">
        <v>43</v>
      </c>
      <c r="B13" s="68" t="s">
        <v>74</v>
      </c>
      <c r="C13" s="72">
        <v>5345</v>
      </c>
      <c r="D13" s="72">
        <v>5241</v>
      </c>
      <c r="E13" s="124">
        <f t="shared" si="1"/>
        <v>10586</v>
      </c>
    </row>
    <row r="14" spans="1:8">
      <c r="A14" s="123"/>
      <c r="B14" s="68"/>
      <c r="C14" s="72"/>
      <c r="D14" s="72"/>
      <c r="E14" s="124"/>
    </row>
    <row r="15" spans="1:8">
      <c r="A15" s="125" t="s">
        <v>48</v>
      </c>
      <c r="B15" s="70" t="s">
        <v>14</v>
      </c>
      <c r="C15" s="73">
        <f>SUM(C16:C20)</f>
        <v>37398</v>
      </c>
      <c r="D15" s="73">
        <f t="shared" ref="D15:E15" si="2">SUM(D16:D20)</f>
        <v>35558</v>
      </c>
      <c r="E15" s="126">
        <f t="shared" si="2"/>
        <v>72956</v>
      </c>
    </row>
    <row r="16" spans="1:8">
      <c r="A16" s="123" t="s">
        <v>11</v>
      </c>
      <c r="B16" s="68" t="s">
        <v>28</v>
      </c>
      <c r="C16" s="72">
        <v>10036</v>
      </c>
      <c r="D16" s="72">
        <v>9499</v>
      </c>
      <c r="E16" s="124">
        <f t="shared" ref="E16:E20" si="3">SUM(C16:D16)</f>
        <v>19535</v>
      </c>
    </row>
    <row r="17" spans="1:5">
      <c r="A17" s="123" t="s">
        <v>62</v>
      </c>
      <c r="B17" s="68" t="s">
        <v>55</v>
      </c>
      <c r="C17" s="72">
        <v>6208</v>
      </c>
      <c r="D17" s="72">
        <v>5849</v>
      </c>
      <c r="E17" s="124">
        <f t="shared" si="3"/>
        <v>12057</v>
      </c>
    </row>
    <row r="18" spans="1:5">
      <c r="A18" s="123" t="s">
        <v>9</v>
      </c>
      <c r="B18" s="68" t="s">
        <v>54</v>
      </c>
      <c r="C18" s="72">
        <v>10372</v>
      </c>
      <c r="D18" s="72">
        <v>10229</v>
      </c>
      <c r="E18" s="124">
        <f t="shared" si="3"/>
        <v>20601</v>
      </c>
    </row>
    <row r="19" spans="1:5">
      <c r="A19" s="123" t="s">
        <v>23</v>
      </c>
      <c r="B19" s="68" t="s">
        <v>79</v>
      </c>
      <c r="C19" s="72">
        <v>3602</v>
      </c>
      <c r="D19" s="72">
        <v>3374</v>
      </c>
      <c r="E19" s="124">
        <f t="shared" si="3"/>
        <v>6976</v>
      </c>
    </row>
    <row r="20" spans="1:5">
      <c r="A20" s="123" t="s">
        <v>58</v>
      </c>
      <c r="B20" s="68" t="s">
        <v>75</v>
      </c>
      <c r="C20" s="72">
        <v>7180</v>
      </c>
      <c r="D20" s="72">
        <v>6607</v>
      </c>
      <c r="E20" s="124">
        <f t="shared" si="3"/>
        <v>13787</v>
      </c>
    </row>
    <row r="21" spans="1:5">
      <c r="A21" s="123"/>
      <c r="B21" s="68"/>
      <c r="C21" s="72"/>
      <c r="D21" s="72"/>
      <c r="E21" s="124"/>
    </row>
    <row r="22" spans="1:5" s="71" customFormat="1">
      <c r="A22" s="125" t="s">
        <v>7</v>
      </c>
      <c r="B22" s="70" t="s">
        <v>65</v>
      </c>
      <c r="C22" s="73">
        <f>SUM(C23:C29)</f>
        <v>28216</v>
      </c>
      <c r="D22" s="73">
        <f t="shared" ref="D22:E22" si="4">SUM(D23:D29)</f>
        <v>26536</v>
      </c>
      <c r="E22" s="126">
        <f t="shared" si="4"/>
        <v>54752</v>
      </c>
    </row>
    <row r="23" spans="1:5">
      <c r="A23" s="123" t="s">
        <v>13</v>
      </c>
      <c r="B23" s="68" t="s">
        <v>132</v>
      </c>
      <c r="C23" s="72">
        <v>4577</v>
      </c>
      <c r="D23" s="72">
        <v>4391</v>
      </c>
      <c r="E23" s="124">
        <f t="shared" ref="E23:E29" si="5">SUM(C23:D23)</f>
        <v>8968</v>
      </c>
    </row>
    <row r="24" spans="1:5">
      <c r="A24" s="123" t="s">
        <v>51</v>
      </c>
      <c r="B24" s="68" t="s">
        <v>68</v>
      </c>
      <c r="C24" s="72">
        <v>3534</v>
      </c>
      <c r="D24" s="72">
        <v>3335</v>
      </c>
      <c r="E24" s="124">
        <f t="shared" si="5"/>
        <v>6869</v>
      </c>
    </row>
    <row r="25" spans="1:5">
      <c r="A25" s="123" t="s">
        <v>1</v>
      </c>
      <c r="B25" s="68" t="s">
        <v>81</v>
      </c>
      <c r="C25" s="72">
        <v>2942</v>
      </c>
      <c r="D25" s="72">
        <v>2732</v>
      </c>
      <c r="E25" s="124">
        <f t="shared" si="5"/>
        <v>5674</v>
      </c>
    </row>
    <row r="26" spans="1:5">
      <c r="A26" s="123" t="s">
        <v>57</v>
      </c>
      <c r="B26" s="68" t="s">
        <v>33</v>
      </c>
      <c r="C26" s="72">
        <v>4783</v>
      </c>
      <c r="D26" s="72">
        <v>4510</v>
      </c>
      <c r="E26" s="124">
        <f t="shared" si="5"/>
        <v>9293</v>
      </c>
    </row>
    <row r="27" spans="1:5">
      <c r="A27" s="123" t="s">
        <v>17</v>
      </c>
      <c r="B27" s="68" t="s">
        <v>52</v>
      </c>
      <c r="C27" s="72">
        <v>4016</v>
      </c>
      <c r="D27" s="72">
        <v>3709</v>
      </c>
      <c r="E27" s="124">
        <f t="shared" si="5"/>
        <v>7725</v>
      </c>
    </row>
    <row r="28" spans="1:5">
      <c r="A28" s="123" t="s">
        <v>133</v>
      </c>
      <c r="B28" s="68" t="s">
        <v>134</v>
      </c>
      <c r="C28" s="72">
        <v>3794</v>
      </c>
      <c r="D28" s="72">
        <v>3648</v>
      </c>
      <c r="E28" s="124">
        <f t="shared" si="5"/>
        <v>7442</v>
      </c>
    </row>
    <row r="29" spans="1:5">
      <c r="A29" s="123" t="s">
        <v>135</v>
      </c>
      <c r="B29" s="68" t="s">
        <v>65</v>
      </c>
      <c r="C29" s="72">
        <v>4570</v>
      </c>
      <c r="D29" s="72">
        <v>4211</v>
      </c>
      <c r="E29" s="124">
        <f t="shared" si="5"/>
        <v>8781</v>
      </c>
    </row>
    <row r="30" spans="1:5">
      <c r="A30" s="123"/>
      <c r="B30" s="68"/>
      <c r="C30" s="72"/>
      <c r="D30" s="72"/>
      <c r="E30" s="124"/>
    </row>
    <row r="31" spans="1:5" s="71" customFormat="1">
      <c r="A31" s="125" t="s">
        <v>61</v>
      </c>
      <c r="B31" s="70" t="s">
        <v>45</v>
      </c>
      <c r="C31" s="73">
        <f>SUM(C32:C37)</f>
        <v>23874</v>
      </c>
      <c r="D31" s="73">
        <f t="shared" ref="D31:E31" si="6">SUM(D32:D37)</f>
        <v>21851</v>
      </c>
      <c r="E31" s="126">
        <f t="shared" si="6"/>
        <v>45725</v>
      </c>
    </row>
    <row r="32" spans="1:5">
      <c r="A32" s="123" t="s">
        <v>20</v>
      </c>
      <c r="B32" s="68" t="s">
        <v>27</v>
      </c>
      <c r="C32" s="72">
        <v>6422</v>
      </c>
      <c r="D32" s="72">
        <v>6003</v>
      </c>
      <c r="E32" s="124">
        <f t="shared" ref="E32:E37" si="7">SUM(C32:D32)</f>
        <v>12425</v>
      </c>
    </row>
    <row r="33" spans="1:5">
      <c r="A33" s="123" t="s">
        <v>46</v>
      </c>
      <c r="B33" s="68" t="s">
        <v>29</v>
      </c>
      <c r="C33" s="72">
        <v>5078</v>
      </c>
      <c r="D33" s="72">
        <v>4770</v>
      </c>
      <c r="E33" s="124">
        <f t="shared" si="7"/>
        <v>9848</v>
      </c>
    </row>
    <row r="34" spans="1:5">
      <c r="A34" s="123" t="s">
        <v>8</v>
      </c>
      <c r="B34" s="68" t="s">
        <v>69</v>
      </c>
      <c r="C34" s="72">
        <v>3069</v>
      </c>
      <c r="D34" s="72">
        <v>2872</v>
      </c>
      <c r="E34" s="124">
        <f t="shared" si="7"/>
        <v>5941</v>
      </c>
    </row>
    <row r="35" spans="1:5">
      <c r="A35" s="123" t="s">
        <v>63</v>
      </c>
      <c r="B35" s="68" t="s">
        <v>80</v>
      </c>
      <c r="C35" s="72">
        <v>3146</v>
      </c>
      <c r="D35" s="72">
        <v>2878</v>
      </c>
      <c r="E35" s="124">
        <f t="shared" si="7"/>
        <v>6024</v>
      </c>
    </row>
    <row r="36" spans="1:5">
      <c r="A36" s="123" t="s">
        <v>10</v>
      </c>
      <c r="B36" s="68" t="s">
        <v>25</v>
      </c>
      <c r="C36" s="72">
        <v>3014</v>
      </c>
      <c r="D36" s="72">
        <v>2560</v>
      </c>
      <c r="E36" s="124">
        <f t="shared" si="7"/>
        <v>5574</v>
      </c>
    </row>
    <row r="37" spans="1:5">
      <c r="A37" s="123" t="s">
        <v>136</v>
      </c>
      <c r="B37" s="68" t="s">
        <v>137</v>
      </c>
      <c r="C37" s="72">
        <v>3145</v>
      </c>
      <c r="D37" s="72">
        <v>2768</v>
      </c>
      <c r="E37" s="124">
        <f t="shared" si="7"/>
        <v>5913</v>
      </c>
    </row>
    <row r="38" spans="1:5">
      <c r="A38" s="123"/>
      <c r="B38" s="68"/>
      <c r="C38" s="72"/>
      <c r="D38" s="72"/>
      <c r="E38" s="124"/>
    </row>
    <row r="39" spans="1:5" s="71" customFormat="1">
      <c r="A39" s="125" t="s">
        <v>12</v>
      </c>
      <c r="B39" s="70" t="s">
        <v>16</v>
      </c>
      <c r="C39" s="73">
        <f>SUM(C40:C43)</f>
        <v>9563</v>
      </c>
      <c r="D39" s="73">
        <f t="shared" ref="D39:E39" si="8">SUM(D40:D43)</f>
        <v>8918</v>
      </c>
      <c r="E39" s="126">
        <f t="shared" si="8"/>
        <v>18481</v>
      </c>
    </row>
    <row r="40" spans="1:5">
      <c r="A40" s="123" t="s">
        <v>50</v>
      </c>
      <c r="B40" s="68" t="s">
        <v>31</v>
      </c>
      <c r="C40" s="72">
        <v>2558</v>
      </c>
      <c r="D40" s="72">
        <v>2386</v>
      </c>
      <c r="E40" s="124">
        <f t="shared" ref="E40:E43" si="9">SUM(C40:D40)</f>
        <v>4944</v>
      </c>
    </row>
    <row r="41" spans="1:5">
      <c r="A41" s="123" t="s">
        <v>18</v>
      </c>
      <c r="B41" s="68" t="s">
        <v>15</v>
      </c>
      <c r="C41" s="72">
        <v>2296</v>
      </c>
      <c r="D41" s="72">
        <v>2155</v>
      </c>
      <c r="E41" s="124">
        <f t="shared" si="9"/>
        <v>4451</v>
      </c>
    </row>
    <row r="42" spans="1:5">
      <c r="A42" s="123" t="s">
        <v>56</v>
      </c>
      <c r="B42" s="68" t="s">
        <v>6</v>
      </c>
      <c r="C42" s="72">
        <v>1101</v>
      </c>
      <c r="D42" s="72">
        <v>1075</v>
      </c>
      <c r="E42" s="124">
        <f t="shared" si="9"/>
        <v>2176</v>
      </c>
    </row>
    <row r="43" spans="1:5">
      <c r="A43" s="123" t="s">
        <v>3</v>
      </c>
      <c r="B43" s="68" t="s">
        <v>21</v>
      </c>
      <c r="C43" s="72">
        <v>3608</v>
      </c>
      <c r="D43" s="72">
        <v>3302</v>
      </c>
      <c r="E43" s="124">
        <f t="shared" si="9"/>
        <v>6910</v>
      </c>
    </row>
    <row r="44" spans="1:5">
      <c r="A44" s="123"/>
      <c r="B44" s="68"/>
      <c r="C44" s="72"/>
      <c r="D44" s="72"/>
      <c r="E44" s="124"/>
    </row>
    <row r="45" spans="1:5" s="71" customFormat="1">
      <c r="A45" s="125" t="s">
        <v>53</v>
      </c>
      <c r="B45" s="70" t="s">
        <v>59</v>
      </c>
      <c r="C45" s="73">
        <f>SUM(C46:C50)</f>
        <v>21662</v>
      </c>
      <c r="D45" s="73">
        <f t="shared" ref="D45:E45" si="10">SUM(D46:D50)</f>
        <v>20839</v>
      </c>
      <c r="E45" s="126">
        <f t="shared" si="10"/>
        <v>42501</v>
      </c>
    </row>
    <row r="46" spans="1:5">
      <c r="A46" s="123" t="s">
        <v>32</v>
      </c>
      <c r="B46" s="68" t="s">
        <v>49</v>
      </c>
      <c r="C46" s="72">
        <v>1911</v>
      </c>
      <c r="D46" s="72">
        <v>1772</v>
      </c>
      <c r="E46" s="124">
        <f t="shared" ref="E46:E50" si="11">SUM(C46:D46)</f>
        <v>3683</v>
      </c>
    </row>
    <row r="47" spans="1:5">
      <c r="A47" s="123" t="s">
        <v>72</v>
      </c>
      <c r="B47" s="68" t="s">
        <v>47</v>
      </c>
      <c r="C47" s="72">
        <v>7404</v>
      </c>
      <c r="D47" s="72">
        <v>7258</v>
      </c>
      <c r="E47" s="124">
        <f t="shared" si="11"/>
        <v>14662</v>
      </c>
    </row>
    <row r="48" spans="1:5">
      <c r="A48" s="123" t="s">
        <v>39</v>
      </c>
      <c r="B48" s="68" t="s">
        <v>59</v>
      </c>
      <c r="C48" s="72">
        <v>3877</v>
      </c>
      <c r="D48" s="72">
        <v>3691</v>
      </c>
      <c r="E48" s="124">
        <f t="shared" si="11"/>
        <v>7568</v>
      </c>
    </row>
    <row r="49" spans="1:5">
      <c r="A49" s="123" t="s">
        <v>70</v>
      </c>
      <c r="B49" s="68" t="s">
        <v>60</v>
      </c>
      <c r="C49" s="72">
        <v>3435</v>
      </c>
      <c r="D49" s="72">
        <v>3248</v>
      </c>
      <c r="E49" s="124">
        <f t="shared" si="11"/>
        <v>6683</v>
      </c>
    </row>
    <row r="50" spans="1:5">
      <c r="A50" s="123" t="s">
        <v>26</v>
      </c>
      <c r="B50" s="68" t="s">
        <v>36</v>
      </c>
      <c r="C50" s="72">
        <v>5035</v>
      </c>
      <c r="D50" s="72">
        <v>4870</v>
      </c>
      <c r="E50" s="124">
        <f t="shared" si="11"/>
        <v>9905</v>
      </c>
    </row>
    <row r="51" spans="1:5">
      <c r="A51" s="123"/>
      <c r="B51" s="68"/>
      <c r="C51" s="72"/>
      <c r="D51" s="72"/>
      <c r="E51" s="124"/>
    </row>
    <row r="52" spans="1:5" s="71" customFormat="1">
      <c r="A52" s="125" t="s">
        <v>4</v>
      </c>
      <c r="B52" s="70" t="s">
        <v>42</v>
      </c>
      <c r="C52" s="73">
        <f>SUM(C53:C57)</f>
        <v>28176</v>
      </c>
      <c r="D52" s="73">
        <f t="shared" ref="D52:E52" si="12">SUM(D53:D57)</f>
        <v>26815</v>
      </c>
      <c r="E52" s="126">
        <f t="shared" si="12"/>
        <v>54991</v>
      </c>
    </row>
    <row r="53" spans="1:5">
      <c r="A53" s="123" t="s">
        <v>73</v>
      </c>
      <c r="B53" s="68" t="s">
        <v>44</v>
      </c>
      <c r="C53" s="72">
        <v>7729</v>
      </c>
      <c r="D53" s="72">
        <v>7263</v>
      </c>
      <c r="E53" s="124">
        <f t="shared" ref="E53:E57" si="13">SUM(C53:D53)</f>
        <v>14992</v>
      </c>
    </row>
    <row r="54" spans="1:5">
      <c r="A54" s="123" t="s">
        <v>30</v>
      </c>
      <c r="B54" s="68" t="s">
        <v>41</v>
      </c>
      <c r="C54" s="72">
        <v>4499</v>
      </c>
      <c r="D54" s="72">
        <v>4244</v>
      </c>
      <c r="E54" s="124">
        <f t="shared" si="13"/>
        <v>8743</v>
      </c>
    </row>
    <row r="55" spans="1:5">
      <c r="A55" s="123" t="s">
        <v>64</v>
      </c>
      <c r="B55" s="68" t="s">
        <v>2</v>
      </c>
      <c r="C55" s="72">
        <v>3665</v>
      </c>
      <c r="D55" s="72">
        <v>3452</v>
      </c>
      <c r="E55" s="124">
        <f t="shared" si="13"/>
        <v>7117</v>
      </c>
    </row>
    <row r="56" spans="1:5">
      <c r="A56" s="123" t="s">
        <v>35</v>
      </c>
      <c r="B56" s="68" t="s">
        <v>5</v>
      </c>
      <c r="C56" s="72">
        <v>6555</v>
      </c>
      <c r="D56" s="72">
        <v>6286</v>
      </c>
      <c r="E56" s="124">
        <f t="shared" si="13"/>
        <v>12841</v>
      </c>
    </row>
    <row r="57" spans="1:5" ht="13.5" thickBot="1">
      <c r="A57" s="127" t="s">
        <v>78</v>
      </c>
      <c r="B57" s="128" t="s">
        <v>19</v>
      </c>
      <c r="C57" s="129">
        <v>5728</v>
      </c>
      <c r="D57" s="129">
        <v>5570</v>
      </c>
      <c r="E57" s="130">
        <f t="shared" si="13"/>
        <v>11298</v>
      </c>
    </row>
    <row r="58" spans="1:5" ht="13.5" thickTop="1"/>
    <row r="59" spans="1:5">
      <c r="A59" s="74" t="s">
        <v>206</v>
      </c>
    </row>
    <row r="60" spans="1:5">
      <c r="D60" s="66" t="s">
        <v>106</v>
      </c>
    </row>
    <row r="61" spans="1:5">
      <c r="D61" s="66" t="s">
        <v>107</v>
      </c>
    </row>
    <row r="62" spans="1:5">
      <c r="D62" s="66"/>
    </row>
    <row r="63" spans="1:5">
      <c r="D63" s="66"/>
    </row>
    <row r="64" spans="1:5">
      <c r="D64" s="66"/>
    </row>
    <row r="65" spans="4:4">
      <c r="D65" s="66"/>
    </row>
    <row r="66" spans="4:4">
      <c r="D66" s="20"/>
    </row>
    <row r="67" spans="4:4">
      <c r="D67" s="176" t="s">
        <v>201</v>
      </c>
    </row>
    <row r="68" spans="4:4" ht="15">
      <c r="D68" s="39" t="s">
        <v>202</v>
      </c>
    </row>
    <row r="69" spans="4:4">
      <c r="D69" s="21" t="s">
        <v>200</v>
      </c>
    </row>
  </sheetData>
  <mergeCells count="3">
    <mergeCell ref="A1:E1"/>
    <mergeCell ref="A2:E2"/>
    <mergeCell ref="A3:E3"/>
  </mergeCells>
  <printOptions horizontalCentered="1"/>
  <pageMargins left="0.70866141732283472" right="0.11811023622047245" top="0.74803149606299213" bottom="0.55118110236220474" header="0.31496062992125984" footer="0.31496062992125984"/>
  <pageSetup paperSize="9" scale="8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63"/>
  <sheetViews>
    <sheetView topLeftCell="A10" zoomScale="80" zoomScaleNormal="80" workbookViewId="0">
      <selection activeCell="Q48" sqref="Q48"/>
    </sheetView>
  </sheetViews>
  <sheetFormatPr defaultRowHeight="12.75"/>
  <cols>
    <col min="1" max="1" width="7.7109375" style="76" bestFit="1" customWidth="1"/>
    <col min="2" max="2" width="22.140625" style="76" customWidth="1"/>
    <col min="3" max="3" width="15.42578125" style="137" customWidth="1"/>
    <col min="4" max="4" width="30.140625" style="76" customWidth="1"/>
    <col min="5" max="5" width="14.28515625" style="76" customWidth="1"/>
    <col min="6" max="248" width="9.140625" style="76"/>
    <col min="249" max="249" width="7.7109375" style="76" bestFit="1" customWidth="1"/>
    <col min="250" max="250" width="17.42578125" style="76" customWidth="1"/>
    <col min="251" max="251" width="12" style="76" bestFit="1" customWidth="1"/>
    <col min="252" max="252" width="30.85546875" style="76" bestFit="1" customWidth="1"/>
    <col min="253" max="255" width="9.140625" style="76"/>
    <col min="256" max="256" width="13.7109375" style="76" bestFit="1" customWidth="1"/>
    <col min="257" max="257" width="13.5703125" style="76" bestFit="1" customWidth="1"/>
    <col min="258" max="258" width="10.140625" style="76" bestFit="1" customWidth="1"/>
    <col min="259" max="260" width="9.85546875" style="76" bestFit="1" customWidth="1"/>
    <col min="261" max="261" width="11.5703125" style="76" customWidth="1"/>
    <col min="262" max="504" width="9.140625" style="76"/>
    <col min="505" max="505" width="7.7109375" style="76" bestFit="1" customWidth="1"/>
    <col min="506" max="506" width="17.42578125" style="76" customWidth="1"/>
    <col min="507" max="507" width="12" style="76" bestFit="1" customWidth="1"/>
    <col min="508" max="508" width="30.85546875" style="76" bestFit="1" customWidth="1"/>
    <col min="509" max="511" width="9.140625" style="76"/>
    <col min="512" max="512" width="13.7109375" style="76" bestFit="1" customWidth="1"/>
    <col min="513" max="513" width="13.5703125" style="76" bestFit="1" customWidth="1"/>
    <col min="514" max="514" width="10.140625" style="76" bestFit="1" customWidth="1"/>
    <col min="515" max="516" width="9.85546875" style="76" bestFit="1" customWidth="1"/>
    <col min="517" max="517" width="11.5703125" style="76" customWidth="1"/>
    <col min="518" max="760" width="9.140625" style="76"/>
    <col min="761" max="761" width="7.7109375" style="76" bestFit="1" customWidth="1"/>
    <col min="762" max="762" width="17.42578125" style="76" customWidth="1"/>
    <col min="763" max="763" width="12" style="76" bestFit="1" customWidth="1"/>
    <col min="764" max="764" width="30.85546875" style="76" bestFit="1" customWidth="1"/>
    <col min="765" max="767" width="9.140625" style="76"/>
    <col min="768" max="768" width="13.7109375" style="76" bestFit="1" customWidth="1"/>
    <col min="769" max="769" width="13.5703125" style="76" bestFit="1" customWidth="1"/>
    <col min="770" max="770" width="10.140625" style="76" bestFit="1" customWidth="1"/>
    <col min="771" max="772" width="9.85546875" style="76" bestFit="1" customWidth="1"/>
    <col min="773" max="773" width="11.5703125" style="76" customWidth="1"/>
    <col min="774" max="1016" width="9.140625" style="76"/>
    <col min="1017" max="1017" width="7.7109375" style="76" bestFit="1" customWidth="1"/>
    <col min="1018" max="1018" width="17.42578125" style="76" customWidth="1"/>
    <col min="1019" max="1019" width="12" style="76" bestFit="1" customWidth="1"/>
    <col min="1020" max="1020" width="30.85546875" style="76" bestFit="1" customWidth="1"/>
    <col min="1021" max="1023" width="9.140625" style="76"/>
    <col min="1024" max="1024" width="13.7109375" style="76" bestFit="1" customWidth="1"/>
    <col min="1025" max="1025" width="13.5703125" style="76" bestFit="1" customWidth="1"/>
    <col min="1026" max="1026" width="10.140625" style="76" bestFit="1" customWidth="1"/>
    <col min="1027" max="1028" width="9.85546875" style="76" bestFit="1" customWidth="1"/>
    <col min="1029" max="1029" width="11.5703125" style="76" customWidth="1"/>
    <col min="1030" max="1272" width="9.140625" style="76"/>
    <col min="1273" max="1273" width="7.7109375" style="76" bestFit="1" customWidth="1"/>
    <col min="1274" max="1274" width="17.42578125" style="76" customWidth="1"/>
    <col min="1275" max="1275" width="12" style="76" bestFit="1" customWidth="1"/>
    <col min="1276" max="1276" width="30.85546875" style="76" bestFit="1" customWidth="1"/>
    <col min="1277" max="1279" width="9.140625" style="76"/>
    <col min="1280" max="1280" width="13.7109375" style="76" bestFit="1" customWidth="1"/>
    <col min="1281" max="1281" width="13.5703125" style="76" bestFit="1" customWidth="1"/>
    <col min="1282" max="1282" width="10.140625" style="76" bestFit="1" customWidth="1"/>
    <col min="1283" max="1284" width="9.85546875" style="76" bestFit="1" customWidth="1"/>
    <col min="1285" max="1285" width="11.5703125" style="76" customWidth="1"/>
    <col min="1286" max="1528" width="9.140625" style="76"/>
    <col min="1529" max="1529" width="7.7109375" style="76" bestFit="1" customWidth="1"/>
    <col min="1530" max="1530" width="17.42578125" style="76" customWidth="1"/>
    <col min="1531" max="1531" width="12" style="76" bestFit="1" customWidth="1"/>
    <col min="1532" max="1532" width="30.85546875" style="76" bestFit="1" customWidth="1"/>
    <col min="1533" max="1535" width="9.140625" style="76"/>
    <col min="1536" max="1536" width="13.7109375" style="76" bestFit="1" customWidth="1"/>
    <col min="1537" max="1537" width="13.5703125" style="76" bestFit="1" customWidth="1"/>
    <col min="1538" max="1538" width="10.140625" style="76" bestFit="1" customWidth="1"/>
    <col min="1539" max="1540" width="9.85546875" style="76" bestFit="1" customWidth="1"/>
    <col min="1541" max="1541" width="11.5703125" style="76" customWidth="1"/>
    <col min="1542" max="1784" width="9.140625" style="76"/>
    <col min="1785" max="1785" width="7.7109375" style="76" bestFit="1" customWidth="1"/>
    <col min="1786" max="1786" width="17.42578125" style="76" customWidth="1"/>
    <col min="1787" max="1787" width="12" style="76" bestFit="1" customWidth="1"/>
    <col min="1788" max="1788" width="30.85546875" style="76" bestFit="1" customWidth="1"/>
    <col min="1789" max="1791" width="9.140625" style="76"/>
    <col min="1792" max="1792" width="13.7109375" style="76" bestFit="1" customWidth="1"/>
    <col min="1793" max="1793" width="13.5703125" style="76" bestFit="1" customWidth="1"/>
    <col min="1794" max="1794" width="10.140625" style="76" bestFit="1" customWidth="1"/>
    <col min="1795" max="1796" width="9.85546875" style="76" bestFit="1" customWidth="1"/>
    <col min="1797" max="1797" width="11.5703125" style="76" customWidth="1"/>
    <col min="1798" max="2040" width="9.140625" style="76"/>
    <col min="2041" max="2041" width="7.7109375" style="76" bestFit="1" customWidth="1"/>
    <col min="2042" max="2042" width="17.42578125" style="76" customWidth="1"/>
    <col min="2043" max="2043" width="12" style="76" bestFit="1" customWidth="1"/>
    <col min="2044" max="2044" width="30.85546875" style="76" bestFit="1" customWidth="1"/>
    <col min="2045" max="2047" width="9.140625" style="76"/>
    <col min="2048" max="2048" width="13.7109375" style="76" bestFit="1" customWidth="1"/>
    <col min="2049" max="2049" width="13.5703125" style="76" bestFit="1" customWidth="1"/>
    <col min="2050" max="2050" width="10.140625" style="76" bestFit="1" customWidth="1"/>
    <col min="2051" max="2052" width="9.85546875" style="76" bestFit="1" customWidth="1"/>
    <col min="2053" max="2053" width="11.5703125" style="76" customWidth="1"/>
    <col min="2054" max="2296" width="9.140625" style="76"/>
    <col min="2297" max="2297" width="7.7109375" style="76" bestFit="1" customWidth="1"/>
    <col min="2298" max="2298" width="17.42578125" style="76" customWidth="1"/>
    <col min="2299" max="2299" width="12" style="76" bestFit="1" customWidth="1"/>
    <col min="2300" max="2300" width="30.85546875" style="76" bestFit="1" customWidth="1"/>
    <col min="2301" max="2303" width="9.140625" style="76"/>
    <col min="2304" max="2304" width="13.7109375" style="76" bestFit="1" customWidth="1"/>
    <col min="2305" max="2305" width="13.5703125" style="76" bestFit="1" customWidth="1"/>
    <col min="2306" max="2306" width="10.140625" style="76" bestFit="1" customWidth="1"/>
    <col min="2307" max="2308" width="9.85546875" style="76" bestFit="1" customWidth="1"/>
    <col min="2309" max="2309" width="11.5703125" style="76" customWidth="1"/>
    <col min="2310" max="2552" width="9.140625" style="76"/>
    <col min="2553" max="2553" width="7.7109375" style="76" bestFit="1" customWidth="1"/>
    <col min="2554" max="2554" width="17.42578125" style="76" customWidth="1"/>
    <col min="2555" max="2555" width="12" style="76" bestFit="1" customWidth="1"/>
    <col min="2556" max="2556" width="30.85546875" style="76" bestFit="1" customWidth="1"/>
    <col min="2557" max="2559" width="9.140625" style="76"/>
    <col min="2560" max="2560" width="13.7109375" style="76" bestFit="1" customWidth="1"/>
    <col min="2561" max="2561" width="13.5703125" style="76" bestFit="1" customWidth="1"/>
    <col min="2562" max="2562" width="10.140625" style="76" bestFit="1" customWidth="1"/>
    <col min="2563" max="2564" width="9.85546875" style="76" bestFit="1" customWidth="1"/>
    <col min="2565" max="2565" width="11.5703125" style="76" customWidth="1"/>
    <col min="2566" max="2808" width="9.140625" style="76"/>
    <col min="2809" max="2809" width="7.7109375" style="76" bestFit="1" customWidth="1"/>
    <col min="2810" max="2810" width="17.42578125" style="76" customWidth="1"/>
    <col min="2811" max="2811" width="12" style="76" bestFit="1" customWidth="1"/>
    <col min="2812" max="2812" width="30.85546875" style="76" bestFit="1" customWidth="1"/>
    <col min="2813" max="2815" width="9.140625" style="76"/>
    <col min="2816" max="2816" width="13.7109375" style="76" bestFit="1" customWidth="1"/>
    <col min="2817" max="2817" width="13.5703125" style="76" bestFit="1" customWidth="1"/>
    <col min="2818" max="2818" width="10.140625" style="76" bestFit="1" customWidth="1"/>
    <col min="2819" max="2820" width="9.85546875" style="76" bestFit="1" customWidth="1"/>
    <col min="2821" max="2821" width="11.5703125" style="76" customWidth="1"/>
    <col min="2822" max="3064" width="9.140625" style="76"/>
    <col min="3065" max="3065" width="7.7109375" style="76" bestFit="1" customWidth="1"/>
    <col min="3066" max="3066" width="17.42578125" style="76" customWidth="1"/>
    <col min="3067" max="3067" width="12" style="76" bestFit="1" customWidth="1"/>
    <col min="3068" max="3068" width="30.85546875" style="76" bestFit="1" customWidth="1"/>
    <col min="3069" max="3071" width="9.140625" style="76"/>
    <col min="3072" max="3072" width="13.7109375" style="76" bestFit="1" customWidth="1"/>
    <col min="3073" max="3073" width="13.5703125" style="76" bestFit="1" customWidth="1"/>
    <col min="3074" max="3074" width="10.140625" style="76" bestFit="1" customWidth="1"/>
    <col min="3075" max="3076" width="9.85546875" style="76" bestFit="1" customWidth="1"/>
    <col min="3077" max="3077" width="11.5703125" style="76" customWidth="1"/>
    <col min="3078" max="3320" width="9.140625" style="76"/>
    <col min="3321" max="3321" width="7.7109375" style="76" bestFit="1" customWidth="1"/>
    <col min="3322" max="3322" width="17.42578125" style="76" customWidth="1"/>
    <col min="3323" max="3323" width="12" style="76" bestFit="1" customWidth="1"/>
    <col min="3324" max="3324" width="30.85546875" style="76" bestFit="1" customWidth="1"/>
    <col min="3325" max="3327" width="9.140625" style="76"/>
    <col min="3328" max="3328" width="13.7109375" style="76" bestFit="1" customWidth="1"/>
    <col min="3329" max="3329" width="13.5703125" style="76" bestFit="1" customWidth="1"/>
    <col min="3330" max="3330" width="10.140625" style="76" bestFit="1" customWidth="1"/>
    <col min="3331" max="3332" width="9.85546875" style="76" bestFit="1" customWidth="1"/>
    <col min="3333" max="3333" width="11.5703125" style="76" customWidth="1"/>
    <col min="3334" max="3576" width="9.140625" style="76"/>
    <col min="3577" max="3577" width="7.7109375" style="76" bestFit="1" customWidth="1"/>
    <col min="3578" max="3578" width="17.42578125" style="76" customWidth="1"/>
    <col min="3579" max="3579" width="12" style="76" bestFit="1" customWidth="1"/>
    <col min="3580" max="3580" width="30.85546875" style="76" bestFit="1" customWidth="1"/>
    <col min="3581" max="3583" width="9.140625" style="76"/>
    <col min="3584" max="3584" width="13.7109375" style="76" bestFit="1" customWidth="1"/>
    <col min="3585" max="3585" width="13.5703125" style="76" bestFit="1" customWidth="1"/>
    <col min="3586" max="3586" width="10.140625" style="76" bestFit="1" customWidth="1"/>
    <col min="3587" max="3588" width="9.85546875" style="76" bestFit="1" customWidth="1"/>
    <col min="3589" max="3589" width="11.5703125" style="76" customWidth="1"/>
    <col min="3590" max="3832" width="9.140625" style="76"/>
    <col min="3833" max="3833" width="7.7109375" style="76" bestFit="1" customWidth="1"/>
    <col min="3834" max="3834" width="17.42578125" style="76" customWidth="1"/>
    <col min="3835" max="3835" width="12" style="76" bestFit="1" customWidth="1"/>
    <col min="3836" max="3836" width="30.85546875" style="76" bestFit="1" customWidth="1"/>
    <col min="3837" max="3839" width="9.140625" style="76"/>
    <col min="3840" max="3840" width="13.7109375" style="76" bestFit="1" customWidth="1"/>
    <col min="3841" max="3841" width="13.5703125" style="76" bestFit="1" customWidth="1"/>
    <col min="3842" max="3842" width="10.140625" style="76" bestFit="1" customWidth="1"/>
    <col min="3843" max="3844" width="9.85546875" style="76" bestFit="1" customWidth="1"/>
    <col min="3845" max="3845" width="11.5703125" style="76" customWidth="1"/>
    <col min="3846" max="4088" width="9.140625" style="76"/>
    <col min="4089" max="4089" width="7.7109375" style="76" bestFit="1" customWidth="1"/>
    <col min="4090" max="4090" width="17.42578125" style="76" customWidth="1"/>
    <col min="4091" max="4091" width="12" style="76" bestFit="1" customWidth="1"/>
    <col min="4092" max="4092" width="30.85546875" style="76" bestFit="1" customWidth="1"/>
    <col min="4093" max="4095" width="9.140625" style="76"/>
    <col min="4096" max="4096" width="13.7109375" style="76" bestFit="1" customWidth="1"/>
    <col min="4097" max="4097" width="13.5703125" style="76" bestFit="1" customWidth="1"/>
    <col min="4098" max="4098" width="10.140625" style="76" bestFit="1" customWidth="1"/>
    <col min="4099" max="4100" width="9.85546875" style="76" bestFit="1" customWidth="1"/>
    <col min="4101" max="4101" width="11.5703125" style="76" customWidth="1"/>
    <col min="4102" max="4344" width="9.140625" style="76"/>
    <col min="4345" max="4345" width="7.7109375" style="76" bestFit="1" customWidth="1"/>
    <col min="4346" max="4346" width="17.42578125" style="76" customWidth="1"/>
    <col min="4347" max="4347" width="12" style="76" bestFit="1" customWidth="1"/>
    <col min="4348" max="4348" width="30.85546875" style="76" bestFit="1" customWidth="1"/>
    <col min="4349" max="4351" width="9.140625" style="76"/>
    <col min="4352" max="4352" width="13.7109375" style="76" bestFit="1" customWidth="1"/>
    <col min="4353" max="4353" width="13.5703125" style="76" bestFit="1" customWidth="1"/>
    <col min="4354" max="4354" width="10.140625" style="76" bestFit="1" customWidth="1"/>
    <col min="4355" max="4356" width="9.85546875" style="76" bestFit="1" customWidth="1"/>
    <col min="4357" max="4357" width="11.5703125" style="76" customWidth="1"/>
    <col min="4358" max="4600" width="9.140625" style="76"/>
    <col min="4601" max="4601" width="7.7109375" style="76" bestFit="1" customWidth="1"/>
    <col min="4602" max="4602" width="17.42578125" style="76" customWidth="1"/>
    <col min="4603" max="4603" width="12" style="76" bestFit="1" customWidth="1"/>
    <col min="4604" max="4604" width="30.85546875" style="76" bestFit="1" customWidth="1"/>
    <col min="4605" max="4607" width="9.140625" style="76"/>
    <col min="4608" max="4608" width="13.7109375" style="76" bestFit="1" customWidth="1"/>
    <col min="4609" max="4609" width="13.5703125" style="76" bestFit="1" customWidth="1"/>
    <col min="4610" max="4610" width="10.140625" style="76" bestFit="1" customWidth="1"/>
    <col min="4611" max="4612" width="9.85546875" style="76" bestFit="1" customWidth="1"/>
    <col min="4613" max="4613" width="11.5703125" style="76" customWidth="1"/>
    <col min="4614" max="4856" width="9.140625" style="76"/>
    <col min="4857" max="4857" width="7.7109375" style="76" bestFit="1" customWidth="1"/>
    <col min="4858" max="4858" width="17.42578125" style="76" customWidth="1"/>
    <col min="4859" max="4859" width="12" style="76" bestFit="1" customWidth="1"/>
    <col min="4860" max="4860" width="30.85546875" style="76" bestFit="1" customWidth="1"/>
    <col min="4861" max="4863" width="9.140625" style="76"/>
    <col min="4864" max="4864" width="13.7109375" style="76" bestFit="1" customWidth="1"/>
    <col min="4865" max="4865" width="13.5703125" style="76" bestFit="1" customWidth="1"/>
    <col min="4866" max="4866" width="10.140625" style="76" bestFit="1" customWidth="1"/>
    <col min="4867" max="4868" width="9.85546875" style="76" bestFit="1" customWidth="1"/>
    <col min="4869" max="4869" width="11.5703125" style="76" customWidth="1"/>
    <col min="4870" max="5112" width="9.140625" style="76"/>
    <col min="5113" max="5113" width="7.7109375" style="76" bestFit="1" customWidth="1"/>
    <col min="5114" max="5114" width="17.42578125" style="76" customWidth="1"/>
    <col min="5115" max="5115" width="12" style="76" bestFit="1" customWidth="1"/>
    <col min="5116" max="5116" width="30.85546875" style="76" bestFit="1" customWidth="1"/>
    <col min="5117" max="5119" width="9.140625" style="76"/>
    <col min="5120" max="5120" width="13.7109375" style="76" bestFit="1" customWidth="1"/>
    <col min="5121" max="5121" width="13.5703125" style="76" bestFit="1" customWidth="1"/>
    <col min="5122" max="5122" width="10.140625" style="76" bestFit="1" customWidth="1"/>
    <col min="5123" max="5124" width="9.85546875" style="76" bestFit="1" customWidth="1"/>
    <col min="5125" max="5125" width="11.5703125" style="76" customWidth="1"/>
    <col min="5126" max="5368" width="9.140625" style="76"/>
    <col min="5369" max="5369" width="7.7109375" style="76" bestFit="1" customWidth="1"/>
    <col min="5370" max="5370" width="17.42578125" style="76" customWidth="1"/>
    <col min="5371" max="5371" width="12" style="76" bestFit="1" customWidth="1"/>
    <col min="5372" max="5372" width="30.85546875" style="76" bestFit="1" customWidth="1"/>
    <col min="5373" max="5375" width="9.140625" style="76"/>
    <col min="5376" max="5376" width="13.7109375" style="76" bestFit="1" customWidth="1"/>
    <col min="5377" max="5377" width="13.5703125" style="76" bestFit="1" customWidth="1"/>
    <col min="5378" max="5378" width="10.140625" style="76" bestFit="1" customWidth="1"/>
    <col min="5379" max="5380" width="9.85546875" style="76" bestFit="1" customWidth="1"/>
    <col min="5381" max="5381" width="11.5703125" style="76" customWidth="1"/>
    <col min="5382" max="5624" width="9.140625" style="76"/>
    <col min="5625" max="5625" width="7.7109375" style="76" bestFit="1" customWidth="1"/>
    <col min="5626" max="5626" width="17.42578125" style="76" customWidth="1"/>
    <col min="5627" max="5627" width="12" style="76" bestFit="1" customWidth="1"/>
    <col min="5628" max="5628" width="30.85546875" style="76" bestFit="1" customWidth="1"/>
    <col min="5629" max="5631" width="9.140625" style="76"/>
    <col min="5632" max="5632" width="13.7109375" style="76" bestFit="1" customWidth="1"/>
    <col min="5633" max="5633" width="13.5703125" style="76" bestFit="1" customWidth="1"/>
    <col min="5634" max="5634" width="10.140625" style="76" bestFit="1" customWidth="1"/>
    <col min="5635" max="5636" width="9.85546875" style="76" bestFit="1" customWidth="1"/>
    <col min="5637" max="5637" width="11.5703125" style="76" customWidth="1"/>
    <col min="5638" max="5880" width="9.140625" style="76"/>
    <col min="5881" max="5881" width="7.7109375" style="76" bestFit="1" customWidth="1"/>
    <col min="5882" max="5882" width="17.42578125" style="76" customWidth="1"/>
    <col min="5883" max="5883" width="12" style="76" bestFit="1" customWidth="1"/>
    <col min="5884" max="5884" width="30.85546875" style="76" bestFit="1" customWidth="1"/>
    <col min="5885" max="5887" width="9.140625" style="76"/>
    <col min="5888" max="5888" width="13.7109375" style="76" bestFit="1" customWidth="1"/>
    <col min="5889" max="5889" width="13.5703125" style="76" bestFit="1" customWidth="1"/>
    <col min="5890" max="5890" width="10.140625" style="76" bestFit="1" customWidth="1"/>
    <col min="5891" max="5892" width="9.85546875" style="76" bestFit="1" customWidth="1"/>
    <col min="5893" max="5893" width="11.5703125" style="76" customWidth="1"/>
    <col min="5894" max="6136" width="9.140625" style="76"/>
    <col min="6137" max="6137" width="7.7109375" style="76" bestFit="1" customWidth="1"/>
    <col min="6138" max="6138" width="17.42578125" style="76" customWidth="1"/>
    <col min="6139" max="6139" width="12" style="76" bestFit="1" customWidth="1"/>
    <col min="6140" max="6140" width="30.85546875" style="76" bestFit="1" customWidth="1"/>
    <col min="6141" max="6143" width="9.140625" style="76"/>
    <col min="6144" max="6144" width="13.7109375" style="76" bestFit="1" customWidth="1"/>
    <col min="6145" max="6145" width="13.5703125" style="76" bestFit="1" customWidth="1"/>
    <col min="6146" max="6146" width="10.140625" style="76" bestFit="1" customWidth="1"/>
    <col min="6147" max="6148" width="9.85546875" style="76" bestFit="1" customWidth="1"/>
    <col min="6149" max="6149" width="11.5703125" style="76" customWidth="1"/>
    <col min="6150" max="6392" width="9.140625" style="76"/>
    <col min="6393" max="6393" width="7.7109375" style="76" bestFit="1" customWidth="1"/>
    <col min="6394" max="6394" width="17.42578125" style="76" customWidth="1"/>
    <col min="6395" max="6395" width="12" style="76" bestFit="1" customWidth="1"/>
    <col min="6396" max="6396" width="30.85546875" style="76" bestFit="1" customWidth="1"/>
    <col min="6397" max="6399" width="9.140625" style="76"/>
    <col min="6400" max="6400" width="13.7109375" style="76" bestFit="1" customWidth="1"/>
    <col min="6401" max="6401" width="13.5703125" style="76" bestFit="1" customWidth="1"/>
    <col min="6402" max="6402" width="10.140625" style="76" bestFit="1" customWidth="1"/>
    <col min="6403" max="6404" width="9.85546875" style="76" bestFit="1" customWidth="1"/>
    <col min="6405" max="6405" width="11.5703125" style="76" customWidth="1"/>
    <col min="6406" max="6648" width="9.140625" style="76"/>
    <col min="6649" max="6649" width="7.7109375" style="76" bestFit="1" customWidth="1"/>
    <col min="6650" max="6650" width="17.42578125" style="76" customWidth="1"/>
    <col min="6651" max="6651" width="12" style="76" bestFit="1" customWidth="1"/>
    <col min="6652" max="6652" width="30.85546875" style="76" bestFit="1" customWidth="1"/>
    <col min="6653" max="6655" width="9.140625" style="76"/>
    <col min="6656" max="6656" width="13.7109375" style="76" bestFit="1" customWidth="1"/>
    <col min="6657" max="6657" width="13.5703125" style="76" bestFit="1" customWidth="1"/>
    <col min="6658" max="6658" width="10.140625" style="76" bestFit="1" customWidth="1"/>
    <col min="6659" max="6660" width="9.85546875" style="76" bestFit="1" customWidth="1"/>
    <col min="6661" max="6661" width="11.5703125" style="76" customWidth="1"/>
    <col min="6662" max="6904" width="9.140625" style="76"/>
    <col min="6905" max="6905" width="7.7109375" style="76" bestFit="1" customWidth="1"/>
    <col min="6906" max="6906" width="17.42578125" style="76" customWidth="1"/>
    <col min="6907" max="6907" width="12" style="76" bestFit="1" customWidth="1"/>
    <col min="6908" max="6908" width="30.85546875" style="76" bestFit="1" customWidth="1"/>
    <col min="6909" max="6911" width="9.140625" style="76"/>
    <col min="6912" max="6912" width="13.7109375" style="76" bestFit="1" customWidth="1"/>
    <col min="6913" max="6913" width="13.5703125" style="76" bestFit="1" customWidth="1"/>
    <col min="6914" max="6914" width="10.140625" style="76" bestFit="1" customWidth="1"/>
    <col min="6915" max="6916" width="9.85546875" style="76" bestFit="1" customWidth="1"/>
    <col min="6917" max="6917" width="11.5703125" style="76" customWidth="1"/>
    <col min="6918" max="7160" width="9.140625" style="76"/>
    <col min="7161" max="7161" width="7.7109375" style="76" bestFit="1" customWidth="1"/>
    <col min="7162" max="7162" width="17.42578125" style="76" customWidth="1"/>
    <col min="7163" max="7163" width="12" style="76" bestFit="1" customWidth="1"/>
    <col min="7164" max="7164" width="30.85546875" style="76" bestFit="1" customWidth="1"/>
    <col min="7165" max="7167" width="9.140625" style="76"/>
    <col min="7168" max="7168" width="13.7109375" style="76" bestFit="1" customWidth="1"/>
    <col min="7169" max="7169" width="13.5703125" style="76" bestFit="1" customWidth="1"/>
    <col min="7170" max="7170" width="10.140625" style="76" bestFit="1" customWidth="1"/>
    <col min="7171" max="7172" width="9.85546875" style="76" bestFit="1" customWidth="1"/>
    <col min="7173" max="7173" width="11.5703125" style="76" customWidth="1"/>
    <col min="7174" max="7416" width="9.140625" style="76"/>
    <col min="7417" max="7417" width="7.7109375" style="76" bestFit="1" customWidth="1"/>
    <col min="7418" max="7418" width="17.42578125" style="76" customWidth="1"/>
    <col min="7419" max="7419" width="12" style="76" bestFit="1" customWidth="1"/>
    <col min="7420" max="7420" width="30.85546875" style="76" bestFit="1" customWidth="1"/>
    <col min="7421" max="7423" width="9.140625" style="76"/>
    <col min="7424" max="7424" width="13.7109375" style="76" bestFit="1" customWidth="1"/>
    <col min="7425" max="7425" width="13.5703125" style="76" bestFit="1" customWidth="1"/>
    <col min="7426" max="7426" width="10.140625" style="76" bestFit="1" customWidth="1"/>
    <col min="7427" max="7428" width="9.85546875" style="76" bestFit="1" customWidth="1"/>
    <col min="7429" max="7429" width="11.5703125" style="76" customWidth="1"/>
    <col min="7430" max="7672" width="9.140625" style="76"/>
    <col min="7673" max="7673" width="7.7109375" style="76" bestFit="1" customWidth="1"/>
    <col min="7674" max="7674" width="17.42578125" style="76" customWidth="1"/>
    <col min="7675" max="7675" width="12" style="76" bestFit="1" customWidth="1"/>
    <col min="7676" max="7676" width="30.85546875" style="76" bestFit="1" customWidth="1"/>
    <col min="7677" max="7679" width="9.140625" style="76"/>
    <col min="7680" max="7680" width="13.7109375" style="76" bestFit="1" customWidth="1"/>
    <col min="7681" max="7681" width="13.5703125" style="76" bestFit="1" customWidth="1"/>
    <col min="7682" max="7682" width="10.140625" style="76" bestFit="1" customWidth="1"/>
    <col min="7683" max="7684" width="9.85546875" style="76" bestFit="1" customWidth="1"/>
    <col min="7685" max="7685" width="11.5703125" style="76" customWidth="1"/>
    <col min="7686" max="7928" width="9.140625" style="76"/>
    <col min="7929" max="7929" width="7.7109375" style="76" bestFit="1" customWidth="1"/>
    <col min="7930" max="7930" width="17.42578125" style="76" customWidth="1"/>
    <col min="7931" max="7931" width="12" style="76" bestFit="1" customWidth="1"/>
    <col min="7932" max="7932" width="30.85546875" style="76" bestFit="1" customWidth="1"/>
    <col min="7933" max="7935" width="9.140625" style="76"/>
    <col min="7936" max="7936" width="13.7109375" style="76" bestFit="1" customWidth="1"/>
    <col min="7937" max="7937" width="13.5703125" style="76" bestFit="1" customWidth="1"/>
    <col min="7938" max="7938" width="10.140625" style="76" bestFit="1" customWidth="1"/>
    <col min="7939" max="7940" width="9.85546875" style="76" bestFit="1" customWidth="1"/>
    <col min="7941" max="7941" width="11.5703125" style="76" customWidth="1"/>
    <col min="7942" max="8184" width="9.140625" style="76"/>
    <col min="8185" max="8185" width="7.7109375" style="76" bestFit="1" customWidth="1"/>
    <col min="8186" max="8186" width="17.42578125" style="76" customWidth="1"/>
    <col min="8187" max="8187" width="12" style="76" bestFit="1" customWidth="1"/>
    <col min="8188" max="8188" width="30.85546875" style="76" bestFit="1" customWidth="1"/>
    <col min="8189" max="8191" width="9.140625" style="76"/>
    <col min="8192" max="8192" width="13.7109375" style="76" bestFit="1" customWidth="1"/>
    <col min="8193" max="8193" width="13.5703125" style="76" bestFit="1" customWidth="1"/>
    <col min="8194" max="8194" width="10.140625" style="76" bestFit="1" customWidth="1"/>
    <col min="8195" max="8196" width="9.85546875" style="76" bestFit="1" customWidth="1"/>
    <col min="8197" max="8197" width="11.5703125" style="76" customWidth="1"/>
    <col min="8198" max="8440" width="9.140625" style="76"/>
    <col min="8441" max="8441" width="7.7109375" style="76" bestFit="1" customWidth="1"/>
    <col min="8442" max="8442" width="17.42578125" style="76" customWidth="1"/>
    <col min="8443" max="8443" width="12" style="76" bestFit="1" customWidth="1"/>
    <col min="8444" max="8444" width="30.85546875" style="76" bestFit="1" customWidth="1"/>
    <col min="8445" max="8447" width="9.140625" style="76"/>
    <col min="8448" max="8448" width="13.7109375" style="76" bestFit="1" customWidth="1"/>
    <col min="8449" max="8449" width="13.5703125" style="76" bestFit="1" customWidth="1"/>
    <col min="8450" max="8450" width="10.140625" style="76" bestFit="1" customWidth="1"/>
    <col min="8451" max="8452" width="9.85546875" style="76" bestFit="1" customWidth="1"/>
    <col min="8453" max="8453" width="11.5703125" style="76" customWidth="1"/>
    <col min="8454" max="8696" width="9.140625" style="76"/>
    <col min="8697" max="8697" width="7.7109375" style="76" bestFit="1" customWidth="1"/>
    <col min="8698" max="8698" width="17.42578125" style="76" customWidth="1"/>
    <col min="8699" max="8699" width="12" style="76" bestFit="1" customWidth="1"/>
    <col min="8700" max="8700" width="30.85546875" style="76" bestFit="1" customWidth="1"/>
    <col min="8701" max="8703" width="9.140625" style="76"/>
    <col min="8704" max="8704" width="13.7109375" style="76" bestFit="1" customWidth="1"/>
    <col min="8705" max="8705" width="13.5703125" style="76" bestFit="1" customWidth="1"/>
    <col min="8706" max="8706" width="10.140625" style="76" bestFit="1" customWidth="1"/>
    <col min="8707" max="8708" width="9.85546875" style="76" bestFit="1" customWidth="1"/>
    <col min="8709" max="8709" width="11.5703125" style="76" customWidth="1"/>
    <col min="8710" max="8952" width="9.140625" style="76"/>
    <col min="8953" max="8953" width="7.7109375" style="76" bestFit="1" customWidth="1"/>
    <col min="8954" max="8954" width="17.42578125" style="76" customWidth="1"/>
    <col min="8955" max="8955" width="12" style="76" bestFit="1" customWidth="1"/>
    <col min="8956" max="8956" width="30.85546875" style="76" bestFit="1" customWidth="1"/>
    <col min="8957" max="8959" width="9.140625" style="76"/>
    <col min="8960" max="8960" width="13.7109375" style="76" bestFit="1" customWidth="1"/>
    <col min="8961" max="8961" width="13.5703125" style="76" bestFit="1" customWidth="1"/>
    <col min="8962" max="8962" width="10.140625" style="76" bestFit="1" customWidth="1"/>
    <col min="8963" max="8964" width="9.85546875" style="76" bestFit="1" customWidth="1"/>
    <col min="8965" max="8965" width="11.5703125" style="76" customWidth="1"/>
    <col min="8966" max="9208" width="9.140625" style="76"/>
    <col min="9209" max="9209" width="7.7109375" style="76" bestFit="1" customWidth="1"/>
    <col min="9210" max="9210" width="17.42578125" style="76" customWidth="1"/>
    <col min="9211" max="9211" width="12" style="76" bestFit="1" customWidth="1"/>
    <col min="9212" max="9212" width="30.85546875" style="76" bestFit="1" customWidth="1"/>
    <col min="9213" max="9215" width="9.140625" style="76"/>
    <col min="9216" max="9216" width="13.7109375" style="76" bestFit="1" customWidth="1"/>
    <col min="9217" max="9217" width="13.5703125" style="76" bestFit="1" customWidth="1"/>
    <col min="9218" max="9218" width="10.140625" style="76" bestFit="1" customWidth="1"/>
    <col min="9219" max="9220" width="9.85546875" style="76" bestFit="1" customWidth="1"/>
    <col min="9221" max="9221" width="11.5703125" style="76" customWidth="1"/>
    <col min="9222" max="9464" width="9.140625" style="76"/>
    <col min="9465" max="9465" width="7.7109375" style="76" bestFit="1" customWidth="1"/>
    <col min="9466" max="9466" width="17.42578125" style="76" customWidth="1"/>
    <col min="9467" max="9467" width="12" style="76" bestFit="1" customWidth="1"/>
    <col min="9468" max="9468" width="30.85546875" style="76" bestFit="1" customWidth="1"/>
    <col min="9469" max="9471" width="9.140625" style="76"/>
    <col min="9472" max="9472" width="13.7109375" style="76" bestFit="1" customWidth="1"/>
    <col min="9473" max="9473" width="13.5703125" style="76" bestFit="1" customWidth="1"/>
    <col min="9474" max="9474" width="10.140625" style="76" bestFit="1" customWidth="1"/>
    <col min="9475" max="9476" width="9.85546875" style="76" bestFit="1" customWidth="1"/>
    <col min="9477" max="9477" width="11.5703125" style="76" customWidth="1"/>
    <col min="9478" max="9720" width="9.140625" style="76"/>
    <col min="9721" max="9721" width="7.7109375" style="76" bestFit="1" customWidth="1"/>
    <col min="9722" max="9722" width="17.42578125" style="76" customWidth="1"/>
    <col min="9723" max="9723" width="12" style="76" bestFit="1" customWidth="1"/>
    <col min="9724" max="9724" width="30.85546875" style="76" bestFit="1" customWidth="1"/>
    <col min="9725" max="9727" width="9.140625" style="76"/>
    <col min="9728" max="9728" width="13.7109375" style="76" bestFit="1" customWidth="1"/>
    <col min="9729" max="9729" width="13.5703125" style="76" bestFit="1" customWidth="1"/>
    <col min="9730" max="9730" width="10.140625" style="76" bestFit="1" customWidth="1"/>
    <col min="9731" max="9732" width="9.85546875" style="76" bestFit="1" customWidth="1"/>
    <col min="9733" max="9733" width="11.5703125" style="76" customWidth="1"/>
    <col min="9734" max="9976" width="9.140625" style="76"/>
    <col min="9977" max="9977" width="7.7109375" style="76" bestFit="1" customWidth="1"/>
    <col min="9978" max="9978" width="17.42578125" style="76" customWidth="1"/>
    <col min="9979" max="9979" width="12" style="76" bestFit="1" customWidth="1"/>
    <col min="9980" max="9980" width="30.85546875" style="76" bestFit="1" customWidth="1"/>
    <col min="9981" max="9983" width="9.140625" style="76"/>
    <col min="9984" max="9984" width="13.7109375" style="76" bestFit="1" customWidth="1"/>
    <col min="9985" max="9985" width="13.5703125" style="76" bestFit="1" customWidth="1"/>
    <col min="9986" max="9986" width="10.140625" style="76" bestFit="1" customWidth="1"/>
    <col min="9987" max="9988" width="9.85546875" style="76" bestFit="1" customWidth="1"/>
    <col min="9989" max="9989" width="11.5703125" style="76" customWidth="1"/>
    <col min="9990" max="10232" width="9.140625" style="76"/>
    <col min="10233" max="10233" width="7.7109375" style="76" bestFit="1" customWidth="1"/>
    <col min="10234" max="10234" width="17.42578125" style="76" customWidth="1"/>
    <col min="10235" max="10235" width="12" style="76" bestFit="1" customWidth="1"/>
    <col min="10236" max="10236" width="30.85546875" style="76" bestFit="1" customWidth="1"/>
    <col min="10237" max="10239" width="9.140625" style="76"/>
    <col min="10240" max="10240" width="13.7109375" style="76" bestFit="1" customWidth="1"/>
    <col min="10241" max="10241" width="13.5703125" style="76" bestFit="1" customWidth="1"/>
    <col min="10242" max="10242" width="10.140625" style="76" bestFit="1" customWidth="1"/>
    <col min="10243" max="10244" width="9.85546875" style="76" bestFit="1" customWidth="1"/>
    <col min="10245" max="10245" width="11.5703125" style="76" customWidth="1"/>
    <col min="10246" max="10488" width="9.140625" style="76"/>
    <col min="10489" max="10489" width="7.7109375" style="76" bestFit="1" customWidth="1"/>
    <col min="10490" max="10490" width="17.42578125" style="76" customWidth="1"/>
    <col min="10491" max="10491" width="12" style="76" bestFit="1" customWidth="1"/>
    <col min="10492" max="10492" width="30.85546875" style="76" bestFit="1" customWidth="1"/>
    <col min="10493" max="10495" width="9.140625" style="76"/>
    <col min="10496" max="10496" width="13.7109375" style="76" bestFit="1" customWidth="1"/>
    <col min="10497" max="10497" width="13.5703125" style="76" bestFit="1" customWidth="1"/>
    <col min="10498" max="10498" width="10.140625" style="76" bestFit="1" customWidth="1"/>
    <col min="10499" max="10500" width="9.85546875" style="76" bestFit="1" customWidth="1"/>
    <col min="10501" max="10501" width="11.5703125" style="76" customWidth="1"/>
    <col min="10502" max="10744" width="9.140625" style="76"/>
    <col min="10745" max="10745" width="7.7109375" style="76" bestFit="1" customWidth="1"/>
    <col min="10746" max="10746" width="17.42578125" style="76" customWidth="1"/>
    <col min="10747" max="10747" width="12" style="76" bestFit="1" customWidth="1"/>
    <col min="10748" max="10748" width="30.85546875" style="76" bestFit="1" customWidth="1"/>
    <col min="10749" max="10751" width="9.140625" style="76"/>
    <col min="10752" max="10752" width="13.7109375" style="76" bestFit="1" customWidth="1"/>
    <col min="10753" max="10753" width="13.5703125" style="76" bestFit="1" customWidth="1"/>
    <col min="10754" max="10754" width="10.140625" style="76" bestFit="1" customWidth="1"/>
    <col min="10755" max="10756" width="9.85546875" style="76" bestFit="1" customWidth="1"/>
    <col min="10757" max="10757" width="11.5703125" style="76" customWidth="1"/>
    <col min="10758" max="11000" width="9.140625" style="76"/>
    <col min="11001" max="11001" width="7.7109375" style="76" bestFit="1" customWidth="1"/>
    <col min="11002" max="11002" width="17.42578125" style="76" customWidth="1"/>
    <col min="11003" max="11003" width="12" style="76" bestFit="1" customWidth="1"/>
    <col min="11004" max="11004" width="30.85546875" style="76" bestFit="1" customWidth="1"/>
    <col min="11005" max="11007" width="9.140625" style="76"/>
    <col min="11008" max="11008" width="13.7109375" style="76" bestFit="1" customWidth="1"/>
    <col min="11009" max="11009" width="13.5703125" style="76" bestFit="1" customWidth="1"/>
    <col min="11010" max="11010" width="10.140625" style="76" bestFit="1" customWidth="1"/>
    <col min="11011" max="11012" width="9.85546875" style="76" bestFit="1" customWidth="1"/>
    <col min="11013" max="11013" width="11.5703125" style="76" customWidth="1"/>
    <col min="11014" max="11256" width="9.140625" style="76"/>
    <col min="11257" max="11257" width="7.7109375" style="76" bestFit="1" customWidth="1"/>
    <col min="11258" max="11258" width="17.42578125" style="76" customWidth="1"/>
    <col min="11259" max="11259" width="12" style="76" bestFit="1" customWidth="1"/>
    <col min="11260" max="11260" width="30.85546875" style="76" bestFit="1" customWidth="1"/>
    <col min="11261" max="11263" width="9.140625" style="76"/>
    <col min="11264" max="11264" width="13.7109375" style="76" bestFit="1" customWidth="1"/>
    <col min="11265" max="11265" width="13.5703125" style="76" bestFit="1" customWidth="1"/>
    <col min="11266" max="11266" width="10.140625" style="76" bestFit="1" customWidth="1"/>
    <col min="11267" max="11268" width="9.85546875" style="76" bestFit="1" customWidth="1"/>
    <col min="11269" max="11269" width="11.5703125" style="76" customWidth="1"/>
    <col min="11270" max="11512" width="9.140625" style="76"/>
    <col min="11513" max="11513" width="7.7109375" style="76" bestFit="1" customWidth="1"/>
    <col min="11514" max="11514" width="17.42578125" style="76" customWidth="1"/>
    <col min="11515" max="11515" width="12" style="76" bestFit="1" customWidth="1"/>
    <col min="11516" max="11516" width="30.85546875" style="76" bestFit="1" customWidth="1"/>
    <col min="11517" max="11519" width="9.140625" style="76"/>
    <col min="11520" max="11520" width="13.7109375" style="76" bestFit="1" customWidth="1"/>
    <col min="11521" max="11521" width="13.5703125" style="76" bestFit="1" customWidth="1"/>
    <col min="11522" max="11522" width="10.140625" style="76" bestFit="1" customWidth="1"/>
    <col min="11523" max="11524" width="9.85546875" style="76" bestFit="1" customWidth="1"/>
    <col min="11525" max="11525" width="11.5703125" style="76" customWidth="1"/>
    <col min="11526" max="11768" width="9.140625" style="76"/>
    <col min="11769" max="11769" width="7.7109375" style="76" bestFit="1" customWidth="1"/>
    <col min="11770" max="11770" width="17.42578125" style="76" customWidth="1"/>
    <col min="11771" max="11771" width="12" style="76" bestFit="1" customWidth="1"/>
    <col min="11772" max="11772" width="30.85546875" style="76" bestFit="1" customWidth="1"/>
    <col min="11773" max="11775" width="9.140625" style="76"/>
    <col min="11776" max="11776" width="13.7109375" style="76" bestFit="1" customWidth="1"/>
    <col min="11777" max="11777" width="13.5703125" style="76" bestFit="1" customWidth="1"/>
    <col min="11778" max="11778" width="10.140625" style="76" bestFit="1" customWidth="1"/>
    <col min="11779" max="11780" width="9.85546875" style="76" bestFit="1" customWidth="1"/>
    <col min="11781" max="11781" width="11.5703125" style="76" customWidth="1"/>
    <col min="11782" max="12024" width="9.140625" style="76"/>
    <col min="12025" max="12025" width="7.7109375" style="76" bestFit="1" customWidth="1"/>
    <col min="12026" max="12026" width="17.42578125" style="76" customWidth="1"/>
    <col min="12027" max="12027" width="12" style="76" bestFit="1" customWidth="1"/>
    <col min="12028" max="12028" width="30.85546875" style="76" bestFit="1" customWidth="1"/>
    <col min="12029" max="12031" width="9.140625" style="76"/>
    <col min="12032" max="12032" width="13.7109375" style="76" bestFit="1" customWidth="1"/>
    <col min="12033" max="12033" width="13.5703125" style="76" bestFit="1" customWidth="1"/>
    <col min="12034" max="12034" width="10.140625" style="76" bestFit="1" customWidth="1"/>
    <col min="12035" max="12036" width="9.85546875" style="76" bestFit="1" customWidth="1"/>
    <col min="12037" max="12037" width="11.5703125" style="76" customWidth="1"/>
    <col min="12038" max="12280" width="9.140625" style="76"/>
    <col min="12281" max="12281" width="7.7109375" style="76" bestFit="1" customWidth="1"/>
    <col min="12282" max="12282" width="17.42578125" style="76" customWidth="1"/>
    <col min="12283" max="12283" width="12" style="76" bestFit="1" customWidth="1"/>
    <col min="12284" max="12284" width="30.85546875" style="76" bestFit="1" customWidth="1"/>
    <col min="12285" max="12287" width="9.140625" style="76"/>
    <col min="12288" max="12288" width="13.7109375" style="76" bestFit="1" customWidth="1"/>
    <col min="12289" max="12289" width="13.5703125" style="76" bestFit="1" customWidth="1"/>
    <col min="12290" max="12290" width="10.140625" style="76" bestFit="1" customWidth="1"/>
    <col min="12291" max="12292" width="9.85546875" style="76" bestFit="1" customWidth="1"/>
    <col min="12293" max="12293" width="11.5703125" style="76" customWidth="1"/>
    <col min="12294" max="12536" width="9.140625" style="76"/>
    <col min="12537" max="12537" width="7.7109375" style="76" bestFit="1" customWidth="1"/>
    <col min="12538" max="12538" width="17.42578125" style="76" customWidth="1"/>
    <col min="12539" max="12539" width="12" style="76" bestFit="1" customWidth="1"/>
    <col min="12540" max="12540" width="30.85546875" style="76" bestFit="1" customWidth="1"/>
    <col min="12541" max="12543" width="9.140625" style="76"/>
    <col min="12544" max="12544" width="13.7109375" style="76" bestFit="1" customWidth="1"/>
    <col min="12545" max="12545" width="13.5703125" style="76" bestFit="1" customWidth="1"/>
    <col min="12546" max="12546" width="10.140625" style="76" bestFit="1" customWidth="1"/>
    <col min="12547" max="12548" width="9.85546875" style="76" bestFit="1" customWidth="1"/>
    <col min="12549" max="12549" width="11.5703125" style="76" customWidth="1"/>
    <col min="12550" max="12792" width="9.140625" style="76"/>
    <col min="12793" max="12793" width="7.7109375" style="76" bestFit="1" customWidth="1"/>
    <col min="12794" max="12794" width="17.42578125" style="76" customWidth="1"/>
    <col min="12795" max="12795" width="12" style="76" bestFit="1" customWidth="1"/>
    <col min="12796" max="12796" width="30.85546875" style="76" bestFit="1" customWidth="1"/>
    <col min="12797" max="12799" width="9.140625" style="76"/>
    <col min="12800" max="12800" width="13.7109375" style="76" bestFit="1" customWidth="1"/>
    <col min="12801" max="12801" width="13.5703125" style="76" bestFit="1" customWidth="1"/>
    <col min="12802" max="12802" width="10.140625" style="76" bestFit="1" customWidth="1"/>
    <col min="12803" max="12804" width="9.85546875" style="76" bestFit="1" customWidth="1"/>
    <col min="12805" max="12805" width="11.5703125" style="76" customWidth="1"/>
    <col min="12806" max="13048" width="9.140625" style="76"/>
    <col min="13049" max="13049" width="7.7109375" style="76" bestFit="1" customWidth="1"/>
    <col min="13050" max="13050" width="17.42578125" style="76" customWidth="1"/>
    <col min="13051" max="13051" width="12" style="76" bestFit="1" customWidth="1"/>
    <col min="13052" max="13052" width="30.85546875" style="76" bestFit="1" customWidth="1"/>
    <col min="13053" max="13055" width="9.140625" style="76"/>
    <col min="13056" max="13056" width="13.7109375" style="76" bestFit="1" customWidth="1"/>
    <col min="13057" max="13057" width="13.5703125" style="76" bestFit="1" customWidth="1"/>
    <col min="13058" max="13058" width="10.140625" style="76" bestFit="1" customWidth="1"/>
    <col min="13059" max="13060" width="9.85546875" style="76" bestFit="1" customWidth="1"/>
    <col min="13061" max="13061" width="11.5703125" style="76" customWidth="1"/>
    <col min="13062" max="13304" width="9.140625" style="76"/>
    <col min="13305" max="13305" width="7.7109375" style="76" bestFit="1" customWidth="1"/>
    <col min="13306" max="13306" width="17.42578125" style="76" customWidth="1"/>
    <col min="13307" max="13307" width="12" style="76" bestFit="1" customWidth="1"/>
    <col min="13308" max="13308" width="30.85546875" style="76" bestFit="1" customWidth="1"/>
    <col min="13309" max="13311" width="9.140625" style="76"/>
    <col min="13312" max="13312" width="13.7109375" style="76" bestFit="1" customWidth="1"/>
    <col min="13313" max="13313" width="13.5703125" style="76" bestFit="1" customWidth="1"/>
    <col min="13314" max="13314" width="10.140625" style="76" bestFit="1" customWidth="1"/>
    <col min="13315" max="13316" width="9.85546875" style="76" bestFit="1" customWidth="1"/>
    <col min="13317" max="13317" width="11.5703125" style="76" customWidth="1"/>
    <col min="13318" max="13560" width="9.140625" style="76"/>
    <col min="13561" max="13561" width="7.7109375" style="76" bestFit="1" customWidth="1"/>
    <col min="13562" max="13562" width="17.42578125" style="76" customWidth="1"/>
    <col min="13563" max="13563" width="12" style="76" bestFit="1" customWidth="1"/>
    <col min="13564" max="13564" width="30.85546875" style="76" bestFit="1" customWidth="1"/>
    <col min="13565" max="13567" width="9.140625" style="76"/>
    <col min="13568" max="13568" width="13.7109375" style="76" bestFit="1" customWidth="1"/>
    <col min="13569" max="13569" width="13.5703125" style="76" bestFit="1" customWidth="1"/>
    <col min="13570" max="13570" width="10.140625" style="76" bestFit="1" customWidth="1"/>
    <col min="13571" max="13572" width="9.85546875" style="76" bestFit="1" customWidth="1"/>
    <col min="13573" max="13573" width="11.5703125" style="76" customWidth="1"/>
    <col min="13574" max="13816" width="9.140625" style="76"/>
    <col min="13817" max="13817" width="7.7109375" style="76" bestFit="1" customWidth="1"/>
    <col min="13818" max="13818" width="17.42578125" style="76" customWidth="1"/>
    <col min="13819" max="13819" width="12" style="76" bestFit="1" customWidth="1"/>
    <col min="13820" max="13820" width="30.85546875" style="76" bestFit="1" customWidth="1"/>
    <col min="13821" max="13823" width="9.140625" style="76"/>
    <col min="13824" max="13824" width="13.7109375" style="76" bestFit="1" customWidth="1"/>
    <col min="13825" max="13825" width="13.5703125" style="76" bestFit="1" customWidth="1"/>
    <col min="13826" max="13826" width="10.140625" style="76" bestFit="1" customWidth="1"/>
    <col min="13827" max="13828" width="9.85546875" style="76" bestFit="1" customWidth="1"/>
    <col min="13829" max="13829" width="11.5703125" style="76" customWidth="1"/>
    <col min="13830" max="14072" width="9.140625" style="76"/>
    <col min="14073" max="14073" width="7.7109375" style="76" bestFit="1" customWidth="1"/>
    <col min="14074" max="14074" width="17.42578125" style="76" customWidth="1"/>
    <col min="14075" max="14075" width="12" style="76" bestFit="1" customWidth="1"/>
    <col min="14076" max="14076" width="30.85546875" style="76" bestFit="1" customWidth="1"/>
    <col min="14077" max="14079" width="9.140625" style="76"/>
    <col min="14080" max="14080" width="13.7109375" style="76" bestFit="1" customWidth="1"/>
    <col min="14081" max="14081" width="13.5703125" style="76" bestFit="1" customWidth="1"/>
    <col min="14082" max="14082" width="10.140625" style="76" bestFit="1" customWidth="1"/>
    <col min="14083" max="14084" width="9.85546875" style="76" bestFit="1" customWidth="1"/>
    <col min="14085" max="14085" width="11.5703125" style="76" customWidth="1"/>
    <col min="14086" max="14328" width="9.140625" style="76"/>
    <col min="14329" max="14329" width="7.7109375" style="76" bestFit="1" customWidth="1"/>
    <col min="14330" max="14330" width="17.42578125" style="76" customWidth="1"/>
    <col min="14331" max="14331" width="12" style="76" bestFit="1" customWidth="1"/>
    <col min="14332" max="14332" width="30.85546875" style="76" bestFit="1" customWidth="1"/>
    <col min="14333" max="14335" width="9.140625" style="76"/>
    <col min="14336" max="14336" width="13.7109375" style="76" bestFit="1" customWidth="1"/>
    <col min="14337" max="14337" width="13.5703125" style="76" bestFit="1" customWidth="1"/>
    <col min="14338" max="14338" width="10.140625" style="76" bestFit="1" customWidth="1"/>
    <col min="14339" max="14340" width="9.85546875" style="76" bestFit="1" customWidth="1"/>
    <col min="14341" max="14341" width="11.5703125" style="76" customWidth="1"/>
    <col min="14342" max="14584" width="9.140625" style="76"/>
    <col min="14585" max="14585" width="7.7109375" style="76" bestFit="1" customWidth="1"/>
    <col min="14586" max="14586" width="17.42578125" style="76" customWidth="1"/>
    <col min="14587" max="14587" width="12" style="76" bestFit="1" customWidth="1"/>
    <col min="14588" max="14588" width="30.85546875" style="76" bestFit="1" customWidth="1"/>
    <col min="14589" max="14591" width="9.140625" style="76"/>
    <col min="14592" max="14592" width="13.7109375" style="76" bestFit="1" customWidth="1"/>
    <col min="14593" max="14593" width="13.5703125" style="76" bestFit="1" customWidth="1"/>
    <col min="14594" max="14594" width="10.140625" style="76" bestFit="1" customWidth="1"/>
    <col min="14595" max="14596" width="9.85546875" style="76" bestFit="1" customWidth="1"/>
    <col min="14597" max="14597" width="11.5703125" style="76" customWidth="1"/>
    <col min="14598" max="14840" width="9.140625" style="76"/>
    <col min="14841" max="14841" width="7.7109375" style="76" bestFit="1" customWidth="1"/>
    <col min="14842" max="14842" width="17.42578125" style="76" customWidth="1"/>
    <col min="14843" max="14843" width="12" style="76" bestFit="1" customWidth="1"/>
    <col min="14844" max="14844" width="30.85546875" style="76" bestFit="1" customWidth="1"/>
    <col min="14845" max="14847" width="9.140625" style="76"/>
    <col min="14848" max="14848" width="13.7109375" style="76" bestFit="1" customWidth="1"/>
    <col min="14849" max="14849" width="13.5703125" style="76" bestFit="1" customWidth="1"/>
    <col min="14850" max="14850" width="10.140625" style="76" bestFit="1" customWidth="1"/>
    <col min="14851" max="14852" width="9.85546875" style="76" bestFit="1" customWidth="1"/>
    <col min="14853" max="14853" width="11.5703125" style="76" customWidth="1"/>
    <col min="14854" max="15096" width="9.140625" style="76"/>
    <col min="15097" max="15097" width="7.7109375" style="76" bestFit="1" customWidth="1"/>
    <col min="15098" max="15098" width="17.42578125" style="76" customWidth="1"/>
    <col min="15099" max="15099" width="12" style="76" bestFit="1" customWidth="1"/>
    <col min="15100" max="15100" width="30.85546875" style="76" bestFit="1" customWidth="1"/>
    <col min="15101" max="15103" width="9.140625" style="76"/>
    <col min="15104" max="15104" width="13.7109375" style="76" bestFit="1" customWidth="1"/>
    <col min="15105" max="15105" width="13.5703125" style="76" bestFit="1" customWidth="1"/>
    <col min="15106" max="15106" width="10.140625" style="76" bestFit="1" customWidth="1"/>
    <col min="15107" max="15108" width="9.85546875" style="76" bestFit="1" customWidth="1"/>
    <col min="15109" max="15109" width="11.5703125" style="76" customWidth="1"/>
    <col min="15110" max="15352" width="9.140625" style="76"/>
    <col min="15353" max="15353" width="7.7109375" style="76" bestFit="1" customWidth="1"/>
    <col min="15354" max="15354" width="17.42578125" style="76" customWidth="1"/>
    <col min="15355" max="15355" width="12" style="76" bestFit="1" customWidth="1"/>
    <col min="15356" max="15356" width="30.85546875" style="76" bestFit="1" customWidth="1"/>
    <col min="15357" max="15359" width="9.140625" style="76"/>
    <col min="15360" max="15360" width="13.7109375" style="76" bestFit="1" customWidth="1"/>
    <col min="15361" max="15361" width="13.5703125" style="76" bestFit="1" customWidth="1"/>
    <col min="15362" max="15362" width="10.140625" style="76" bestFit="1" customWidth="1"/>
    <col min="15363" max="15364" width="9.85546875" style="76" bestFit="1" customWidth="1"/>
    <col min="15365" max="15365" width="11.5703125" style="76" customWidth="1"/>
    <col min="15366" max="15608" width="9.140625" style="76"/>
    <col min="15609" max="15609" width="7.7109375" style="76" bestFit="1" customWidth="1"/>
    <col min="15610" max="15610" width="17.42578125" style="76" customWidth="1"/>
    <col min="15611" max="15611" width="12" style="76" bestFit="1" customWidth="1"/>
    <col min="15612" max="15612" width="30.85546875" style="76" bestFit="1" customWidth="1"/>
    <col min="15613" max="15615" width="9.140625" style="76"/>
    <col min="15616" max="15616" width="13.7109375" style="76" bestFit="1" customWidth="1"/>
    <col min="15617" max="15617" width="13.5703125" style="76" bestFit="1" customWidth="1"/>
    <col min="15618" max="15618" width="10.140625" style="76" bestFit="1" customWidth="1"/>
    <col min="15619" max="15620" width="9.85546875" style="76" bestFit="1" customWidth="1"/>
    <col min="15621" max="15621" width="11.5703125" style="76" customWidth="1"/>
    <col min="15622" max="15864" width="9.140625" style="76"/>
    <col min="15865" max="15865" width="7.7109375" style="76" bestFit="1" customWidth="1"/>
    <col min="15866" max="15866" width="17.42578125" style="76" customWidth="1"/>
    <col min="15867" max="15867" width="12" style="76" bestFit="1" customWidth="1"/>
    <col min="15868" max="15868" width="30.85546875" style="76" bestFit="1" customWidth="1"/>
    <col min="15869" max="15871" width="9.140625" style="76"/>
    <col min="15872" max="15872" width="13.7109375" style="76" bestFit="1" customWidth="1"/>
    <col min="15873" max="15873" width="13.5703125" style="76" bestFit="1" customWidth="1"/>
    <col min="15874" max="15874" width="10.140625" style="76" bestFit="1" customWidth="1"/>
    <col min="15875" max="15876" width="9.85546875" style="76" bestFit="1" customWidth="1"/>
    <col min="15877" max="15877" width="11.5703125" style="76" customWidth="1"/>
    <col min="15878" max="16120" width="9.140625" style="76"/>
    <col min="16121" max="16121" width="7.7109375" style="76" bestFit="1" customWidth="1"/>
    <col min="16122" max="16122" width="17.42578125" style="76" customWidth="1"/>
    <col min="16123" max="16123" width="12" style="76" bestFit="1" customWidth="1"/>
    <col min="16124" max="16124" width="30.85546875" style="76" bestFit="1" customWidth="1"/>
    <col min="16125" max="16127" width="9.140625" style="76"/>
    <col min="16128" max="16128" width="13.7109375" style="76" bestFit="1" customWidth="1"/>
    <col min="16129" max="16129" width="13.5703125" style="76" bestFit="1" customWidth="1"/>
    <col min="16130" max="16130" width="10.140625" style="76" bestFit="1" customWidth="1"/>
    <col min="16131" max="16132" width="9.85546875" style="76" bestFit="1" customWidth="1"/>
    <col min="16133" max="16133" width="11.5703125" style="76" customWidth="1"/>
    <col min="16134" max="16384" width="9.140625" style="76"/>
  </cols>
  <sheetData>
    <row r="1" spans="1:5" ht="15.75">
      <c r="A1" s="244" t="s">
        <v>86</v>
      </c>
      <c r="B1" s="244"/>
      <c r="C1" s="244"/>
      <c r="D1" s="244"/>
      <c r="E1" s="244"/>
    </row>
    <row r="2" spans="1:5" ht="15.75">
      <c r="A2" s="244" t="s">
        <v>111</v>
      </c>
      <c r="B2" s="244"/>
      <c r="C2" s="244"/>
      <c r="D2" s="244"/>
      <c r="E2" s="244"/>
    </row>
    <row r="3" spans="1:5" ht="15.75">
      <c r="A3" s="244" t="s">
        <v>205</v>
      </c>
      <c r="B3" s="244"/>
      <c r="C3" s="244"/>
      <c r="D3" s="244"/>
      <c r="E3" s="244"/>
    </row>
    <row r="4" spans="1:5" ht="9" customHeight="1"/>
    <row r="5" spans="1:5" s="75" customFormat="1" ht="25.5">
      <c r="A5" s="23" t="s">
        <v>120</v>
      </c>
      <c r="B5" s="23" t="s">
        <v>110</v>
      </c>
      <c r="C5" s="23" t="s">
        <v>196</v>
      </c>
      <c r="D5" s="23" t="s">
        <v>139</v>
      </c>
      <c r="E5" s="23" t="s">
        <v>113</v>
      </c>
    </row>
    <row r="6" spans="1:5" s="140" customFormat="1">
      <c r="A6" s="138"/>
      <c r="B6" s="138"/>
      <c r="C6" s="139"/>
      <c r="D6" s="138"/>
      <c r="E6" s="138"/>
    </row>
    <row r="7" spans="1:5">
      <c r="A7" s="79" t="s">
        <v>24</v>
      </c>
      <c r="B7" s="79" t="s">
        <v>66</v>
      </c>
      <c r="C7" s="95" t="s">
        <v>154</v>
      </c>
      <c r="D7" s="79" t="s">
        <v>0</v>
      </c>
      <c r="E7" s="90">
        <v>7373</v>
      </c>
    </row>
    <row r="8" spans="1:5">
      <c r="A8" s="79"/>
      <c r="B8" s="79"/>
      <c r="C8" s="95" t="s">
        <v>155</v>
      </c>
      <c r="D8" s="79" t="s">
        <v>37</v>
      </c>
      <c r="E8" s="90">
        <v>11861</v>
      </c>
    </row>
    <row r="9" spans="1:5">
      <c r="A9" s="79"/>
      <c r="B9" s="79"/>
      <c r="C9" s="95" t="s">
        <v>156</v>
      </c>
      <c r="D9" s="79" t="s">
        <v>71</v>
      </c>
      <c r="E9" s="90">
        <v>4425</v>
      </c>
    </row>
    <row r="10" spans="1:5">
      <c r="A10" s="79"/>
      <c r="B10" s="79"/>
      <c r="C10" s="95" t="s">
        <v>157</v>
      </c>
      <c r="D10" s="2" t="s">
        <v>74</v>
      </c>
      <c r="E10" s="90">
        <v>7427</v>
      </c>
    </row>
    <row r="11" spans="1:5">
      <c r="A11" s="79"/>
      <c r="B11" s="79"/>
      <c r="C11" s="142"/>
      <c r="D11" s="79"/>
      <c r="E11" s="149">
        <f>SUM(E7:E10)</f>
        <v>31086</v>
      </c>
    </row>
    <row r="12" spans="1:5">
      <c r="A12" s="79"/>
      <c r="B12" s="79"/>
      <c r="C12" s="142"/>
      <c r="D12" s="79"/>
      <c r="E12" s="141"/>
    </row>
    <row r="13" spans="1:5">
      <c r="A13" s="79" t="s">
        <v>48</v>
      </c>
      <c r="B13" s="79" t="s">
        <v>14</v>
      </c>
      <c r="C13" s="95" t="s">
        <v>159</v>
      </c>
      <c r="D13" s="79" t="s">
        <v>28</v>
      </c>
      <c r="E13" s="90">
        <v>13362</v>
      </c>
    </row>
    <row r="14" spans="1:5">
      <c r="A14" s="79"/>
      <c r="B14" s="79"/>
      <c r="C14" s="95" t="s">
        <v>160</v>
      </c>
      <c r="D14" s="79" t="s">
        <v>55</v>
      </c>
      <c r="E14" s="90">
        <v>7925</v>
      </c>
    </row>
    <row r="15" spans="1:5">
      <c r="A15" s="79"/>
      <c r="B15" s="79"/>
      <c r="C15" s="95" t="s">
        <v>161</v>
      </c>
      <c r="D15" s="79" t="s">
        <v>54</v>
      </c>
      <c r="E15" s="90">
        <v>14312</v>
      </c>
    </row>
    <row r="16" spans="1:5">
      <c r="A16" s="79"/>
      <c r="B16" s="79"/>
      <c r="C16" s="95" t="s">
        <v>162</v>
      </c>
      <c r="D16" s="79" t="s">
        <v>79</v>
      </c>
      <c r="E16" s="90">
        <v>4937</v>
      </c>
    </row>
    <row r="17" spans="1:5">
      <c r="A17" s="79"/>
      <c r="B17" s="79"/>
      <c r="C17" s="95" t="s">
        <v>163</v>
      </c>
      <c r="D17" s="79" t="s">
        <v>75</v>
      </c>
      <c r="E17" s="90">
        <v>8894</v>
      </c>
    </row>
    <row r="18" spans="1:5">
      <c r="A18" s="79"/>
      <c r="B18" s="79"/>
      <c r="C18" s="142"/>
      <c r="D18" s="79"/>
      <c r="E18" s="149">
        <f>SUM(E13:E17)</f>
        <v>49430</v>
      </c>
    </row>
    <row r="19" spans="1:5">
      <c r="A19" s="79"/>
      <c r="B19" s="79"/>
      <c r="C19" s="142"/>
      <c r="D19" s="79"/>
      <c r="E19" s="141"/>
    </row>
    <row r="20" spans="1:5">
      <c r="A20" s="79" t="s">
        <v>7</v>
      </c>
      <c r="B20" s="79" t="s">
        <v>65</v>
      </c>
      <c r="C20" s="95" t="s">
        <v>165</v>
      </c>
      <c r="D20" s="49" t="s">
        <v>132</v>
      </c>
      <c r="E20" s="90">
        <v>5750</v>
      </c>
    </row>
    <row r="21" spans="1:5">
      <c r="A21" s="79"/>
      <c r="B21" s="79"/>
      <c r="C21" s="95" t="s">
        <v>166</v>
      </c>
      <c r="D21" s="49" t="s">
        <v>68</v>
      </c>
      <c r="E21" s="90">
        <v>4458</v>
      </c>
    </row>
    <row r="22" spans="1:5">
      <c r="A22" s="79"/>
      <c r="B22" s="79"/>
      <c r="C22" s="95" t="s">
        <v>167</v>
      </c>
      <c r="D22" s="49" t="s">
        <v>81</v>
      </c>
      <c r="E22" s="90">
        <v>3648</v>
      </c>
    </row>
    <row r="23" spans="1:5">
      <c r="A23" s="79"/>
      <c r="B23" s="79"/>
      <c r="C23" s="95" t="s">
        <v>168</v>
      </c>
      <c r="D23" s="49" t="s">
        <v>33</v>
      </c>
      <c r="E23" s="90">
        <v>6014</v>
      </c>
    </row>
    <row r="24" spans="1:5">
      <c r="A24" s="79"/>
      <c r="B24" s="79"/>
      <c r="C24" s="95" t="s">
        <v>169</v>
      </c>
      <c r="D24" s="49" t="s">
        <v>52</v>
      </c>
      <c r="E24" s="90">
        <v>5078</v>
      </c>
    </row>
    <row r="25" spans="1:5">
      <c r="A25" s="79"/>
      <c r="B25" s="79"/>
      <c r="C25" s="95" t="s">
        <v>170</v>
      </c>
      <c r="D25" s="49" t="s">
        <v>134</v>
      </c>
      <c r="E25" s="90">
        <v>4811</v>
      </c>
    </row>
    <row r="26" spans="1:5">
      <c r="A26" s="79"/>
      <c r="B26" s="79"/>
      <c r="C26" s="95" t="s">
        <v>171</v>
      </c>
      <c r="D26" s="49" t="s">
        <v>65</v>
      </c>
      <c r="E26" s="90">
        <v>6356</v>
      </c>
    </row>
    <row r="27" spans="1:5">
      <c r="A27" s="79"/>
      <c r="B27" s="79"/>
      <c r="C27" s="142"/>
      <c r="D27" s="79"/>
      <c r="E27" s="149">
        <f>SUM(E20:E26)</f>
        <v>36115</v>
      </c>
    </row>
    <row r="28" spans="1:5">
      <c r="A28" s="79"/>
      <c r="B28" s="79"/>
      <c r="C28" s="142"/>
      <c r="D28" s="79"/>
      <c r="E28" s="141"/>
    </row>
    <row r="29" spans="1:5">
      <c r="A29" s="79" t="s">
        <v>61</v>
      </c>
      <c r="B29" s="79" t="s">
        <v>45</v>
      </c>
      <c r="C29" s="95" t="s">
        <v>173</v>
      </c>
      <c r="D29" s="49" t="s">
        <v>27</v>
      </c>
      <c r="E29" s="90">
        <v>7990</v>
      </c>
    </row>
    <row r="30" spans="1:5">
      <c r="A30" s="79"/>
      <c r="B30" s="79"/>
      <c r="C30" s="95" t="s">
        <v>174</v>
      </c>
      <c r="D30" s="49" t="s">
        <v>29</v>
      </c>
      <c r="E30" s="90">
        <v>6411</v>
      </c>
    </row>
    <row r="31" spans="1:5">
      <c r="A31" s="79"/>
      <c r="B31" s="79"/>
      <c r="C31" s="95" t="s">
        <v>175</v>
      </c>
      <c r="D31" s="49" t="s">
        <v>69</v>
      </c>
      <c r="E31" s="90">
        <v>3875</v>
      </c>
    </row>
    <row r="32" spans="1:5">
      <c r="A32" s="79"/>
      <c r="B32" s="79"/>
      <c r="C32" s="95" t="s">
        <v>176</v>
      </c>
      <c r="D32" s="49" t="s">
        <v>80</v>
      </c>
      <c r="E32" s="90">
        <v>3906</v>
      </c>
    </row>
    <row r="33" spans="1:5">
      <c r="A33" s="79"/>
      <c r="B33" s="79"/>
      <c r="C33" s="95" t="s">
        <v>177</v>
      </c>
      <c r="D33" s="49" t="s">
        <v>25</v>
      </c>
      <c r="E33" s="90">
        <v>3371</v>
      </c>
    </row>
    <row r="34" spans="1:5">
      <c r="A34" s="79"/>
      <c r="B34" s="79"/>
      <c r="C34" s="95" t="s">
        <v>178</v>
      </c>
      <c r="D34" s="49" t="s">
        <v>137</v>
      </c>
      <c r="E34" s="90">
        <v>3563</v>
      </c>
    </row>
    <row r="35" spans="1:5">
      <c r="A35" s="79"/>
      <c r="B35" s="79"/>
      <c r="C35" s="142"/>
      <c r="D35" s="79"/>
      <c r="E35" s="149">
        <f>SUM(E29:E34)</f>
        <v>29116</v>
      </c>
    </row>
    <row r="36" spans="1:5">
      <c r="A36" s="79"/>
      <c r="B36" s="79"/>
      <c r="C36" s="142"/>
      <c r="D36" s="79"/>
      <c r="E36" s="141"/>
    </row>
    <row r="37" spans="1:5">
      <c r="A37" s="79" t="s">
        <v>12</v>
      </c>
      <c r="B37" s="79" t="s">
        <v>16</v>
      </c>
      <c r="C37" s="95" t="s">
        <v>180</v>
      </c>
      <c r="D37" s="79" t="s">
        <v>31</v>
      </c>
      <c r="E37" s="90">
        <v>3118</v>
      </c>
    </row>
    <row r="38" spans="1:5">
      <c r="A38" s="79"/>
      <c r="B38" s="79"/>
      <c r="C38" s="95" t="s">
        <v>181</v>
      </c>
      <c r="D38" s="79" t="s">
        <v>15</v>
      </c>
      <c r="E38" s="90">
        <v>2722</v>
      </c>
    </row>
    <row r="39" spans="1:5">
      <c r="A39" s="79"/>
      <c r="B39" s="79"/>
      <c r="C39" s="95" t="s">
        <v>182</v>
      </c>
      <c r="D39" s="79" t="s">
        <v>6</v>
      </c>
      <c r="E39" s="90">
        <v>1342</v>
      </c>
    </row>
    <row r="40" spans="1:5">
      <c r="A40" s="79"/>
      <c r="B40" s="79"/>
      <c r="C40" s="95" t="s">
        <v>183</v>
      </c>
      <c r="D40" s="79" t="s">
        <v>21</v>
      </c>
      <c r="E40" s="90">
        <v>4351</v>
      </c>
    </row>
    <row r="41" spans="1:5">
      <c r="A41" s="79"/>
      <c r="B41" s="79"/>
      <c r="C41" s="142"/>
      <c r="D41" s="79"/>
      <c r="E41" s="149">
        <f>SUM(E37:E40)</f>
        <v>11533</v>
      </c>
    </row>
    <row r="42" spans="1:5">
      <c r="A42" s="79"/>
      <c r="B42" s="79"/>
      <c r="C42" s="142"/>
      <c r="D42" s="79"/>
      <c r="E42" s="141"/>
    </row>
    <row r="43" spans="1:5">
      <c r="A43" s="79" t="s">
        <v>53</v>
      </c>
      <c r="B43" s="79" t="s">
        <v>59</v>
      </c>
      <c r="C43" s="95" t="s">
        <v>185</v>
      </c>
      <c r="D43" s="79" t="s">
        <v>49</v>
      </c>
      <c r="E43" s="90">
        <v>2593</v>
      </c>
    </row>
    <row r="44" spans="1:5">
      <c r="A44" s="79"/>
      <c r="B44" s="79"/>
      <c r="C44" s="95" t="s">
        <v>186</v>
      </c>
      <c r="D44" s="79" t="s">
        <v>47</v>
      </c>
      <c r="E44" s="90">
        <v>10557</v>
      </c>
    </row>
    <row r="45" spans="1:5">
      <c r="A45" s="79"/>
      <c r="B45" s="79"/>
      <c r="C45" s="95" t="s">
        <v>187</v>
      </c>
      <c r="D45" s="79" t="s">
        <v>59</v>
      </c>
      <c r="E45" s="90">
        <v>5392</v>
      </c>
    </row>
    <row r="46" spans="1:5">
      <c r="A46" s="79"/>
      <c r="B46" s="79"/>
      <c r="C46" s="95" t="s">
        <v>188</v>
      </c>
      <c r="D46" s="79" t="s">
        <v>60</v>
      </c>
      <c r="E46" s="90">
        <v>4781</v>
      </c>
    </row>
    <row r="47" spans="1:5">
      <c r="A47" s="79"/>
      <c r="B47" s="79"/>
      <c r="C47" s="95" t="s">
        <v>189</v>
      </c>
      <c r="D47" s="79" t="s">
        <v>36</v>
      </c>
      <c r="E47" s="90">
        <v>7050</v>
      </c>
    </row>
    <row r="48" spans="1:5">
      <c r="A48" s="79"/>
      <c r="B48" s="79"/>
      <c r="C48" s="142"/>
      <c r="D48" s="79"/>
      <c r="E48" s="149">
        <f>SUM(E43:E47)</f>
        <v>30373</v>
      </c>
    </row>
    <row r="49" spans="1:5">
      <c r="A49" s="79"/>
      <c r="B49" s="79"/>
      <c r="C49" s="142"/>
      <c r="D49" s="79"/>
      <c r="E49" s="141"/>
    </row>
    <row r="50" spans="1:5">
      <c r="A50" s="79" t="s">
        <v>4</v>
      </c>
      <c r="B50" s="79" t="s">
        <v>42</v>
      </c>
      <c r="C50" s="95" t="s">
        <v>191</v>
      </c>
      <c r="D50" s="79" t="s">
        <v>44</v>
      </c>
      <c r="E50" s="90">
        <v>10465</v>
      </c>
    </row>
    <row r="51" spans="1:5">
      <c r="A51" s="79"/>
      <c r="B51" s="79"/>
      <c r="C51" s="95" t="s">
        <v>192</v>
      </c>
      <c r="D51" s="79" t="s">
        <v>41</v>
      </c>
      <c r="E51" s="90">
        <v>5971</v>
      </c>
    </row>
    <row r="52" spans="1:5">
      <c r="A52" s="79"/>
      <c r="B52" s="79"/>
      <c r="C52" s="95" t="s">
        <v>193</v>
      </c>
      <c r="D52" s="79" t="s">
        <v>2</v>
      </c>
      <c r="E52" s="90">
        <v>4816</v>
      </c>
    </row>
    <row r="53" spans="1:5">
      <c r="A53" s="79"/>
      <c r="B53" s="79"/>
      <c r="C53" s="95" t="s">
        <v>194</v>
      </c>
      <c r="D53" s="79" t="s">
        <v>5</v>
      </c>
      <c r="E53" s="90">
        <v>8947</v>
      </c>
    </row>
    <row r="54" spans="1:5">
      <c r="A54" s="79"/>
      <c r="B54" s="147"/>
      <c r="C54" s="49" t="s">
        <v>195</v>
      </c>
      <c r="D54" s="79" t="s">
        <v>19</v>
      </c>
      <c r="E54" s="90">
        <v>7855</v>
      </c>
    </row>
    <row r="55" spans="1:5">
      <c r="A55" s="79"/>
      <c r="B55" s="79"/>
      <c r="C55" s="148"/>
      <c r="D55" s="79"/>
      <c r="E55" s="150">
        <f>SUM(E50:E54)</f>
        <v>38054</v>
      </c>
    </row>
    <row r="56" spans="1:5">
      <c r="A56" s="79"/>
      <c r="B56" s="79"/>
      <c r="C56" s="142"/>
      <c r="D56" s="79"/>
      <c r="E56" s="146"/>
    </row>
    <row r="57" spans="1:5" s="143" customFormat="1" ht="21" customHeight="1">
      <c r="A57" s="245" t="s">
        <v>88</v>
      </c>
      <c r="B57" s="246"/>
      <c r="C57" s="246"/>
      <c r="D57" s="247"/>
      <c r="E57" s="151">
        <f>E11+E18+E27+E35+E41+E48+E55</f>
        <v>225707</v>
      </c>
    </row>
    <row r="58" spans="1:5" ht="6.75" customHeight="1"/>
    <row r="59" spans="1:5">
      <c r="A59" s="94" t="s">
        <v>206</v>
      </c>
    </row>
    <row r="61" spans="1:5">
      <c r="E61" s="144"/>
    </row>
    <row r="63" spans="1:5">
      <c r="C63" s="145"/>
      <c r="E63" s="144"/>
    </row>
  </sheetData>
  <mergeCells count="4">
    <mergeCell ref="A1:E1"/>
    <mergeCell ref="A2:E2"/>
    <mergeCell ref="A3:E3"/>
    <mergeCell ref="A57:D57"/>
  </mergeCells>
  <printOptions horizontalCentered="1"/>
  <pageMargins left="0.74803149606299213" right="0.35433070866141736" top="0.78740157480314965" bottom="0.39370078740157483" header="0.51181102362204722" footer="0.51181102362204722"/>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3"/>
  <sheetViews>
    <sheetView zoomScale="80" zoomScaleNormal="80" workbookViewId="0">
      <selection activeCell="H30" sqref="H30"/>
    </sheetView>
  </sheetViews>
  <sheetFormatPr defaultRowHeight="12.75"/>
  <cols>
    <col min="1" max="1" width="14.28515625" customWidth="1"/>
    <col min="2" max="2" width="22.85546875" customWidth="1"/>
    <col min="3" max="3" width="11.85546875" customWidth="1"/>
    <col min="4" max="4" width="17.28515625" customWidth="1"/>
    <col min="5" max="5" width="16.5703125" customWidth="1"/>
    <col min="6" max="6" width="13.140625" customWidth="1"/>
  </cols>
  <sheetData>
    <row r="1" spans="1:6" ht="15">
      <c r="A1" s="248" t="s">
        <v>86</v>
      </c>
      <c r="B1" s="248"/>
      <c r="C1" s="248"/>
      <c r="D1" s="248"/>
      <c r="E1" s="248"/>
    </row>
    <row r="2" spans="1:6" ht="15">
      <c r="A2" s="248" t="s">
        <v>126</v>
      </c>
      <c r="B2" s="248"/>
      <c r="C2" s="248"/>
      <c r="D2" s="248"/>
      <c r="E2" s="248"/>
    </row>
    <row r="3" spans="1:6" ht="15">
      <c r="A3" s="248" t="s">
        <v>205</v>
      </c>
      <c r="B3" s="248"/>
      <c r="C3" s="248"/>
      <c r="D3" s="248"/>
      <c r="E3" s="248"/>
    </row>
    <row r="4" spans="1:6" ht="13.5" thickBot="1"/>
    <row r="5" spans="1:6" s="75" customFormat="1" ht="49.5" customHeight="1" thickTop="1" thickBot="1">
      <c r="A5" s="105" t="s">
        <v>138</v>
      </c>
      <c r="B5" s="106" t="s">
        <v>139</v>
      </c>
      <c r="C5" s="106" t="s">
        <v>209</v>
      </c>
      <c r="D5" s="106" t="s">
        <v>113</v>
      </c>
      <c r="E5" s="178" t="s">
        <v>198</v>
      </c>
      <c r="F5" s="107" t="s">
        <v>208</v>
      </c>
    </row>
    <row r="6" spans="1:6" s="50" customFormat="1" ht="13.5" thickTop="1">
      <c r="A6" s="118"/>
      <c r="B6" s="119"/>
      <c r="C6" s="119"/>
      <c r="D6" s="119"/>
      <c r="E6" s="187"/>
      <c r="F6" s="120"/>
    </row>
    <row r="7" spans="1:6" s="42" customFormat="1" ht="15.75" customHeight="1">
      <c r="A7" s="121" t="s">
        <v>152</v>
      </c>
      <c r="B7" s="112" t="s">
        <v>100</v>
      </c>
      <c r="C7" s="113">
        <v>331445</v>
      </c>
      <c r="D7" s="113">
        <v>225707</v>
      </c>
      <c r="E7" s="188">
        <v>223464</v>
      </c>
      <c r="F7" s="193">
        <v>99.01</v>
      </c>
    </row>
    <row r="8" spans="1:6" ht="15.75" customHeight="1">
      <c r="A8" s="95"/>
      <c r="B8" s="49"/>
      <c r="C8" s="90"/>
      <c r="D8" s="90"/>
      <c r="E8" s="180"/>
      <c r="F8" s="194"/>
    </row>
    <row r="9" spans="1:6" ht="15.75" customHeight="1">
      <c r="A9" s="98" t="s">
        <v>153</v>
      </c>
      <c r="B9" s="51" t="s">
        <v>66</v>
      </c>
      <c r="C9" s="93">
        <v>45103</v>
      </c>
      <c r="D9" s="93">
        <v>31086</v>
      </c>
      <c r="E9" s="181">
        <v>30781</v>
      </c>
      <c r="F9" s="195">
        <v>99.02</v>
      </c>
    </row>
    <row r="10" spans="1:6" ht="15.75" customHeight="1">
      <c r="A10" s="95"/>
      <c r="B10" s="2"/>
      <c r="C10" s="90"/>
      <c r="D10" s="90"/>
      <c r="E10" s="180"/>
      <c r="F10" s="194"/>
    </row>
    <row r="11" spans="1:6" ht="15.75" customHeight="1">
      <c r="A11" s="98" t="s">
        <v>158</v>
      </c>
      <c r="B11" s="51" t="s">
        <v>14</v>
      </c>
      <c r="C11" s="93">
        <v>71873</v>
      </c>
      <c r="D11" s="93">
        <v>49430</v>
      </c>
      <c r="E11" s="181">
        <v>48925</v>
      </c>
      <c r="F11" s="195">
        <v>98.98</v>
      </c>
    </row>
    <row r="12" spans="1:6" ht="15.75" customHeight="1">
      <c r="A12" s="95"/>
      <c r="B12" s="49"/>
      <c r="C12" s="90"/>
      <c r="D12" s="90"/>
      <c r="E12" s="180"/>
      <c r="F12" s="194"/>
    </row>
    <row r="13" spans="1:6" ht="15.75" customHeight="1">
      <c r="A13" s="98" t="s">
        <v>164</v>
      </c>
      <c r="B13" s="51" t="s">
        <v>65</v>
      </c>
      <c r="C13" s="93">
        <v>54886</v>
      </c>
      <c r="D13" s="93">
        <v>36115</v>
      </c>
      <c r="E13" s="181">
        <v>35691</v>
      </c>
      <c r="F13" s="195">
        <v>98.83</v>
      </c>
    </row>
    <row r="14" spans="1:6" ht="15.75" customHeight="1">
      <c r="A14" s="95"/>
      <c r="B14" s="49"/>
      <c r="C14" s="90"/>
      <c r="D14" s="90"/>
      <c r="E14" s="180"/>
      <c r="F14" s="194"/>
    </row>
    <row r="15" spans="1:6" ht="15.75" customHeight="1">
      <c r="A15" s="98" t="s">
        <v>172</v>
      </c>
      <c r="B15" s="51" t="s">
        <v>45</v>
      </c>
      <c r="C15" s="93">
        <v>44403</v>
      </c>
      <c r="D15" s="93">
        <v>29116</v>
      </c>
      <c r="E15" s="181">
        <v>28839</v>
      </c>
      <c r="F15" s="195">
        <v>99.05</v>
      </c>
    </row>
    <row r="16" spans="1:6" ht="15.75" customHeight="1">
      <c r="A16" s="95"/>
      <c r="B16" s="49"/>
      <c r="C16" s="90"/>
      <c r="D16" s="90"/>
      <c r="E16" s="180"/>
      <c r="F16" s="194"/>
    </row>
    <row r="17" spans="1:6" ht="15.75" customHeight="1">
      <c r="A17" s="98" t="s">
        <v>179</v>
      </c>
      <c r="B17" s="51" t="s">
        <v>16</v>
      </c>
      <c r="C17" s="93">
        <v>17967</v>
      </c>
      <c r="D17" s="93">
        <v>11533</v>
      </c>
      <c r="E17" s="181">
        <v>11409</v>
      </c>
      <c r="F17" s="195">
        <v>98.92</v>
      </c>
    </row>
    <row r="18" spans="1:6" ht="15.75" customHeight="1">
      <c r="A18" s="95"/>
      <c r="B18" s="49"/>
      <c r="C18" s="90"/>
      <c r="D18" s="90"/>
      <c r="E18" s="180"/>
      <c r="F18" s="194"/>
    </row>
    <row r="19" spans="1:6" ht="15.75" customHeight="1">
      <c r="A19" s="98" t="s">
        <v>184</v>
      </c>
      <c r="B19" s="51" t="s">
        <v>59</v>
      </c>
      <c r="C19" s="93">
        <v>42680</v>
      </c>
      <c r="D19" s="93">
        <v>30373</v>
      </c>
      <c r="E19" s="181">
        <v>30118</v>
      </c>
      <c r="F19" s="195">
        <v>99.16</v>
      </c>
    </row>
    <row r="20" spans="1:6" ht="15.75" customHeight="1">
      <c r="A20" s="95"/>
      <c r="B20" s="49"/>
      <c r="C20" s="90"/>
      <c r="D20" s="90"/>
      <c r="E20" s="180"/>
      <c r="F20" s="194"/>
    </row>
    <row r="21" spans="1:6" ht="15.75" customHeight="1" thickBot="1">
      <c r="A21" s="189" t="s">
        <v>190</v>
      </c>
      <c r="B21" s="190" t="s">
        <v>42</v>
      </c>
      <c r="C21" s="191">
        <v>54533</v>
      </c>
      <c r="D21" s="191">
        <v>38054</v>
      </c>
      <c r="E21" s="192">
        <v>37701</v>
      </c>
      <c r="F21" s="196">
        <v>99.07</v>
      </c>
    </row>
    <row r="22" spans="1:6" ht="13.5" thickTop="1"/>
    <row r="23" spans="1:6">
      <c r="A23" s="94" t="s">
        <v>206</v>
      </c>
    </row>
  </sheetData>
  <mergeCells count="3">
    <mergeCell ref="A1:E1"/>
    <mergeCell ref="A2:E2"/>
    <mergeCell ref="A3:E3"/>
  </mergeCells>
  <printOptions horizontalCentered="1"/>
  <pageMargins left="0.70866141732283472" right="0.31496062992125984" top="0.74803149606299213" bottom="0.35433070866141736" header="0.31496062992125984" footer="0.31496062992125984"/>
  <pageSetup paperSize="9" scale="85"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0"/>
  <sheetViews>
    <sheetView topLeftCell="A25" zoomScale="90" zoomScaleNormal="90" workbookViewId="0">
      <selection activeCell="G42" sqref="G42"/>
    </sheetView>
  </sheetViews>
  <sheetFormatPr defaultRowHeight="12.75"/>
  <cols>
    <col min="1" max="1" width="15.140625" style="12" customWidth="1"/>
    <col min="2" max="2" width="2" style="12" customWidth="1"/>
    <col min="3" max="3" width="48.28515625" style="12" customWidth="1"/>
    <col min="4" max="4" width="32.5703125" style="12" customWidth="1"/>
    <col min="5" max="241" width="9.140625" style="12"/>
    <col min="242" max="242" width="11" style="12" bestFit="1" customWidth="1"/>
    <col min="243" max="243" width="11" style="12" customWidth="1"/>
    <col min="244" max="244" width="30.85546875" style="12" bestFit="1" customWidth="1"/>
    <col min="245" max="245" width="11.5703125" style="12" customWidth="1"/>
    <col min="246" max="246" width="10.85546875" style="12" customWidth="1"/>
    <col min="247" max="247" width="12.7109375" style="12" customWidth="1"/>
    <col min="248" max="497" width="9.140625" style="12"/>
    <col min="498" max="498" width="11" style="12" bestFit="1" customWidth="1"/>
    <col min="499" max="499" width="11" style="12" customWidth="1"/>
    <col min="500" max="500" width="30.85546875" style="12" bestFit="1" customWidth="1"/>
    <col min="501" max="501" width="11.5703125" style="12" customWidth="1"/>
    <col min="502" max="502" width="10.85546875" style="12" customWidth="1"/>
    <col min="503" max="503" width="12.7109375" style="12" customWidth="1"/>
    <col min="504" max="753" width="9.140625" style="12"/>
    <col min="754" max="754" width="11" style="12" bestFit="1" customWidth="1"/>
    <col min="755" max="755" width="11" style="12" customWidth="1"/>
    <col min="756" max="756" width="30.85546875" style="12" bestFit="1" customWidth="1"/>
    <col min="757" max="757" width="11.5703125" style="12" customWidth="1"/>
    <col min="758" max="758" width="10.85546875" style="12" customWidth="1"/>
    <col min="759" max="759" width="12.7109375" style="12" customWidth="1"/>
    <col min="760" max="1009" width="9.140625" style="12"/>
    <col min="1010" max="1010" width="11" style="12" bestFit="1" customWidth="1"/>
    <col min="1011" max="1011" width="11" style="12" customWidth="1"/>
    <col min="1012" max="1012" width="30.85546875" style="12" bestFit="1" customWidth="1"/>
    <col min="1013" max="1013" width="11.5703125" style="12" customWidth="1"/>
    <col min="1014" max="1014" width="10.85546875" style="12" customWidth="1"/>
    <col min="1015" max="1015" width="12.7109375" style="12" customWidth="1"/>
    <col min="1016" max="1265" width="9.140625" style="12"/>
    <col min="1266" max="1266" width="11" style="12" bestFit="1" customWidth="1"/>
    <col min="1267" max="1267" width="11" style="12" customWidth="1"/>
    <col min="1268" max="1268" width="30.85546875" style="12" bestFit="1" customWidth="1"/>
    <col min="1269" max="1269" width="11.5703125" style="12" customWidth="1"/>
    <col min="1270" max="1270" width="10.85546875" style="12" customWidth="1"/>
    <col min="1271" max="1271" width="12.7109375" style="12" customWidth="1"/>
    <col min="1272" max="1521" width="9.140625" style="12"/>
    <col min="1522" max="1522" width="11" style="12" bestFit="1" customWidth="1"/>
    <col min="1523" max="1523" width="11" style="12" customWidth="1"/>
    <col min="1524" max="1524" width="30.85546875" style="12" bestFit="1" customWidth="1"/>
    <col min="1525" max="1525" width="11.5703125" style="12" customWidth="1"/>
    <col min="1526" max="1526" width="10.85546875" style="12" customWidth="1"/>
    <col min="1527" max="1527" width="12.7109375" style="12" customWidth="1"/>
    <col min="1528" max="1777" width="9.140625" style="12"/>
    <col min="1778" max="1778" width="11" style="12" bestFit="1" customWidth="1"/>
    <col min="1779" max="1779" width="11" style="12" customWidth="1"/>
    <col min="1780" max="1780" width="30.85546875" style="12" bestFit="1" customWidth="1"/>
    <col min="1781" max="1781" width="11.5703125" style="12" customWidth="1"/>
    <col min="1782" max="1782" width="10.85546875" style="12" customWidth="1"/>
    <col min="1783" max="1783" width="12.7109375" style="12" customWidth="1"/>
    <col min="1784" max="2033" width="9.140625" style="12"/>
    <col min="2034" max="2034" width="11" style="12" bestFit="1" customWidth="1"/>
    <col min="2035" max="2035" width="11" style="12" customWidth="1"/>
    <col min="2036" max="2036" width="30.85546875" style="12" bestFit="1" customWidth="1"/>
    <col min="2037" max="2037" width="11.5703125" style="12" customWidth="1"/>
    <col min="2038" max="2038" width="10.85546875" style="12" customWidth="1"/>
    <col min="2039" max="2039" width="12.7109375" style="12" customWidth="1"/>
    <col min="2040" max="2289" width="9.140625" style="12"/>
    <col min="2290" max="2290" width="11" style="12" bestFit="1" customWidth="1"/>
    <col min="2291" max="2291" width="11" style="12" customWidth="1"/>
    <col min="2292" max="2292" width="30.85546875" style="12" bestFit="1" customWidth="1"/>
    <col min="2293" max="2293" width="11.5703125" style="12" customWidth="1"/>
    <col min="2294" max="2294" width="10.85546875" style="12" customWidth="1"/>
    <col min="2295" max="2295" width="12.7109375" style="12" customWidth="1"/>
    <col min="2296" max="2545" width="9.140625" style="12"/>
    <col min="2546" max="2546" width="11" style="12" bestFit="1" customWidth="1"/>
    <col min="2547" max="2547" width="11" style="12" customWidth="1"/>
    <col min="2548" max="2548" width="30.85546875" style="12" bestFit="1" customWidth="1"/>
    <col min="2549" max="2549" width="11.5703125" style="12" customWidth="1"/>
    <col min="2550" max="2550" width="10.85546875" style="12" customWidth="1"/>
    <col min="2551" max="2551" width="12.7109375" style="12" customWidth="1"/>
    <col min="2552" max="2801" width="9.140625" style="12"/>
    <col min="2802" max="2802" width="11" style="12" bestFit="1" customWidth="1"/>
    <col min="2803" max="2803" width="11" style="12" customWidth="1"/>
    <col min="2804" max="2804" width="30.85546875" style="12" bestFit="1" customWidth="1"/>
    <col min="2805" max="2805" width="11.5703125" style="12" customWidth="1"/>
    <col min="2806" max="2806" width="10.85546875" style="12" customWidth="1"/>
    <col min="2807" max="2807" width="12.7109375" style="12" customWidth="1"/>
    <col min="2808" max="3057" width="9.140625" style="12"/>
    <col min="3058" max="3058" width="11" style="12" bestFit="1" customWidth="1"/>
    <col min="3059" max="3059" width="11" style="12" customWidth="1"/>
    <col min="3060" max="3060" width="30.85546875" style="12" bestFit="1" customWidth="1"/>
    <col min="3061" max="3061" width="11.5703125" style="12" customWidth="1"/>
    <col min="3062" max="3062" width="10.85546875" style="12" customWidth="1"/>
    <col min="3063" max="3063" width="12.7109375" style="12" customWidth="1"/>
    <col min="3064" max="3313" width="9.140625" style="12"/>
    <col min="3314" max="3314" width="11" style="12" bestFit="1" customWidth="1"/>
    <col min="3315" max="3315" width="11" style="12" customWidth="1"/>
    <col min="3316" max="3316" width="30.85546875" style="12" bestFit="1" customWidth="1"/>
    <col min="3317" max="3317" width="11.5703125" style="12" customWidth="1"/>
    <col min="3318" max="3318" width="10.85546875" style="12" customWidth="1"/>
    <col min="3319" max="3319" width="12.7109375" style="12" customWidth="1"/>
    <col min="3320" max="3569" width="9.140625" style="12"/>
    <col min="3570" max="3570" width="11" style="12" bestFit="1" customWidth="1"/>
    <col min="3571" max="3571" width="11" style="12" customWidth="1"/>
    <col min="3572" max="3572" width="30.85546875" style="12" bestFit="1" customWidth="1"/>
    <col min="3573" max="3573" width="11.5703125" style="12" customWidth="1"/>
    <col min="3574" max="3574" width="10.85546875" style="12" customWidth="1"/>
    <col min="3575" max="3575" width="12.7109375" style="12" customWidth="1"/>
    <col min="3576" max="3825" width="9.140625" style="12"/>
    <col min="3826" max="3826" width="11" style="12" bestFit="1" customWidth="1"/>
    <col min="3827" max="3827" width="11" style="12" customWidth="1"/>
    <col min="3828" max="3828" width="30.85546875" style="12" bestFit="1" customWidth="1"/>
    <col min="3829" max="3829" width="11.5703125" style="12" customWidth="1"/>
    <col min="3830" max="3830" width="10.85546875" style="12" customWidth="1"/>
    <col min="3831" max="3831" width="12.7109375" style="12" customWidth="1"/>
    <col min="3832" max="4081" width="9.140625" style="12"/>
    <col min="4082" max="4082" width="11" style="12" bestFit="1" customWidth="1"/>
    <col min="4083" max="4083" width="11" style="12" customWidth="1"/>
    <col min="4084" max="4084" width="30.85546875" style="12" bestFit="1" customWidth="1"/>
    <col min="4085" max="4085" width="11.5703125" style="12" customWidth="1"/>
    <col min="4086" max="4086" width="10.85546875" style="12" customWidth="1"/>
    <col min="4087" max="4087" width="12.7109375" style="12" customWidth="1"/>
    <col min="4088" max="4337" width="9.140625" style="12"/>
    <col min="4338" max="4338" width="11" style="12" bestFit="1" customWidth="1"/>
    <col min="4339" max="4339" width="11" style="12" customWidth="1"/>
    <col min="4340" max="4340" width="30.85546875" style="12" bestFit="1" customWidth="1"/>
    <col min="4341" max="4341" width="11.5703125" style="12" customWidth="1"/>
    <col min="4342" max="4342" width="10.85546875" style="12" customWidth="1"/>
    <col min="4343" max="4343" width="12.7109375" style="12" customWidth="1"/>
    <col min="4344" max="4593" width="9.140625" style="12"/>
    <col min="4594" max="4594" width="11" style="12" bestFit="1" customWidth="1"/>
    <col min="4595" max="4595" width="11" style="12" customWidth="1"/>
    <col min="4596" max="4596" width="30.85546875" style="12" bestFit="1" customWidth="1"/>
    <col min="4597" max="4597" width="11.5703125" style="12" customWidth="1"/>
    <col min="4598" max="4598" width="10.85546875" style="12" customWidth="1"/>
    <col min="4599" max="4599" width="12.7109375" style="12" customWidth="1"/>
    <col min="4600" max="4849" width="9.140625" style="12"/>
    <col min="4850" max="4850" width="11" style="12" bestFit="1" customWidth="1"/>
    <col min="4851" max="4851" width="11" style="12" customWidth="1"/>
    <col min="4852" max="4852" width="30.85546875" style="12" bestFit="1" customWidth="1"/>
    <col min="4853" max="4853" width="11.5703125" style="12" customWidth="1"/>
    <col min="4854" max="4854" width="10.85546875" style="12" customWidth="1"/>
    <col min="4855" max="4855" width="12.7109375" style="12" customWidth="1"/>
    <col min="4856" max="5105" width="9.140625" style="12"/>
    <col min="5106" max="5106" width="11" style="12" bestFit="1" customWidth="1"/>
    <col min="5107" max="5107" width="11" style="12" customWidth="1"/>
    <col min="5108" max="5108" width="30.85546875" style="12" bestFit="1" customWidth="1"/>
    <col min="5109" max="5109" width="11.5703125" style="12" customWidth="1"/>
    <col min="5110" max="5110" width="10.85546875" style="12" customWidth="1"/>
    <col min="5111" max="5111" width="12.7109375" style="12" customWidth="1"/>
    <col min="5112" max="5361" width="9.140625" style="12"/>
    <col min="5362" max="5362" width="11" style="12" bestFit="1" customWidth="1"/>
    <col min="5363" max="5363" width="11" style="12" customWidth="1"/>
    <col min="5364" max="5364" width="30.85546875" style="12" bestFit="1" customWidth="1"/>
    <col min="5365" max="5365" width="11.5703125" style="12" customWidth="1"/>
    <col min="5366" max="5366" width="10.85546875" style="12" customWidth="1"/>
    <col min="5367" max="5367" width="12.7109375" style="12" customWidth="1"/>
    <col min="5368" max="5617" width="9.140625" style="12"/>
    <col min="5618" max="5618" width="11" style="12" bestFit="1" customWidth="1"/>
    <col min="5619" max="5619" width="11" style="12" customWidth="1"/>
    <col min="5620" max="5620" width="30.85546875" style="12" bestFit="1" customWidth="1"/>
    <col min="5621" max="5621" width="11.5703125" style="12" customWidth="1"/>
    <col min="5622" max="5622" width="10.85546875" style="12" customWidth="1"/>
    <col min="5623" max="5623" width="12.7109375" style="12" customWidth="1"/>
    <col min="5624" max="5873" width="9.140625" style="12"/>
    <col min="5874" max="5874" width="11" style="12" bestFit="1" customWidth="1"/>
    <col min="5875" max="5875" width="11" style="12" customWidth="1"/>
    <col min="5876" max="5876" width="30.85546875" style="12" bestFit="1" customWidth="1"/>
    <col min="5877" max="5877" width="11.5703125" style="12" customWidth="1"/>
    <col min="5878" max="5878" width="10.85546875" style="12" customWidth="1"/>
    <col min="5879" max="5879" width="12.7109375" style="12" customWidth="1"/>
    <col min="5880" max="6129" width="9.140625" style="12"/>
    <col min="6130" max="6130" width="11" style="12" bestFit="1" customWidth="1"/>
    <col min="6131" max="6131" width="11" style="12" customWidth="1"/>
    <col min="6132" max="6132" width="30.85546875" style="12" bestFit="1" customWidth="1"/>
    <col min="6133" max="6133" width="11.5703125" style="12" customWidth="1"/>
    <col min="6134" max="6134" width="10.85546875" style="12" customWidth="1"/>
    <col min="6135" max="6135" width="12.7109375" style="12" customWidth="1"/>
    <col min="6136" max="6385" width="9.140625" style="12"/>
    <col min="6386" max="6386" width="11" style="12" bestFit="1" customWidth="1"/>
    <col min="6387" max="6387" width="11" style="12" customWidth="1"/>
    <col min="6388" max="6388" width="30.85546875" style="12" bestFit="1" customWidth="1"/>
    <col min="6389" max="6389" width="11.5703125" style="12" customWidth="1"/>
    <col min="6390" max="6390" width="10.85546875" style="12" customWidth="1"/>
    <col min="6391" max="6391" width="12.7109375" style="12" customWidth="1"/>
    <col min="6392" max="6641" width="9.140625" style="12"/>
    <col min="6642" max="6642" width="11" style="12" bestFit="1" customWidth="1"/>
    <col min="6643" max="6643" width="11" style="12" customWidth="1"/>
    <col min="6644" max="6644" width="30.85546875" style="12" bestFit="1" customWidth="1"/>
    <col min="6645" max="6645" width="11.5703125" style="12" customWidth="1"/>
    <col min="6646" max="6646" width="10.85546875" style="12" customWidth="1"/>
    <col min="6647" max="6647" width="12.7109375" style="12" customWidth="1"/>
    <col min="6648" max="6897" width="9.140625" style="12"/>
    <col min="6898" max="6898" width="11" style="12" bestFit="1" customWidth="1"/>
    <col min="6899" max="6899" width="11" style="12" customWidth="1"/>
    <col min="6900" max="6900" width="30.85546875" style="12" bestFit="1" customWidth="1"/>
    <col min="6901" max="6901" width="11.5703125" style="12" customWidth="1"/>
    <col min="6902" max="6902" width="10.85546875" style="12" customWidth="1"/>
    <col min="6903" max="6903" width="12.7109375" style="12" customWidth="1"/>
    <col min="6904" max="7153" width="9.140625" style="12"/>
    <col min="7154" max="7154" width="11" style="12" bestFit="1" customWidth="1"/>
    <col min="7155" max="7155" width="11" style="12" customWidth="1"/>
    <col min="7156" max="7156" width="30.85546875" style="12" bestFit="1" customWidth="1"/>
    <col min="7157" max="7157" width="11.5703125" style="12" customWidth="1"/>
    <col min="7158" max="7158" width="10.85546875" style="12" customWidth="1"/>
    <col min="7159" max="7159" width="12.7109375" style="12" customWidth="1"/>
    <col min="7160" max="7409" width="9.140625" style="12"/>
    <col min="7410" max="7410" width="11" style="12" bestFit="1" customWidth="1"/>
    <col min="7411" max="7411" width="11" style="12" customWidth="1"/>
    <col min="7412" max="7412" width="30.85546875" style="12" bestFit="1" customWidth="1"/>
    <col min="7413" max="7413" width="11.5703125" style="12" customWidth="1"/>
    <col min="7414" max="7414" width="10.85546875" style="12" customWidth="1"/>
    <col min="7415" max="7415" width="12.7109375" style="12" customWidth="1"/>
    <col min="7416" max="7665" width="9.140625" style="12"/>
    <col min="7666" max="7666" width="11" style="12" bestFit="1" customWidth="1"/>
    <col min="7667" max="7667" width="11" style="12" customWidth="1"/>
    <col min="7668" max="7668" width="30.85546875" style="12" bestFit="1" customWidth="1"/>
    <col min="7669" max="7669" width="11.5703125" style="12" customWidth="1"/>
    <col min="7670" max="7670" width="10.85546875" style="12" customWidth="1"/>
    <col min="7671" max="7671" width="12.7109375" style="12" customWidth="1"/>
    <col min="7672" max="7921" width="9.140625" style="12"/>
    <col min="7922" max="7922" width="11" style="12" bestFit="1" customWidth="1"/>
    <col min="7923" max="7923" width="11" style="12" customWidth="1"/>
    <col min="7924" max="7924" width="30.85546875" style="12" bestFit="1" customWidth="1"/>
    <col min="7925" max="7925" width="11.5703125" style="12" customWidth="1"/>
    <col min="7926" max="7926" width="10.85546875" style="12" customWidth="1"/>
    <col min="7927" max="7927" width="12.7109375" style="12" customWidth="1"/>
    <col min="7928" max="8177" width="9.140625" style="12"/>
    <col min="8178" max="8178" width="11" style="12" bestFit="1" customWidth="1"/>
    <col min="8179" max="8179" width="11" style="12" customWidth="1"/>
    <col min="8180" max="8180" width="30.85546875" style="12" bestFit="1" customWidth="1"/>
    <col min="8181" max="8181" width="11.5703125" style="12" customWidth="1"/>
    <col min="8182" max="8182" width="10.85546875" style="12" customWidth="1"/>
    <col min="8183" max="8183" width="12.7109375" style="12" customWidth="1"/>
    <col min="8184" max="8433" width="9.140625" style="12"/>
    <col min="8434" max="8434" width="11" style="12" bestFit="1" customWidth="1"/>
    <col min="8435" max="8435" width="11" style="12" customWidth="1"/>
    <col min="8436" max="8436" width="30.85546875" style="12" bestFit="1" customWidth="1"/>
    <col min="8437" max="8437" width="11.5703125" style="12" customWidth="1"/>
    <col min="8438" max="8438" width="10.85546875" style="12" customWidth="1"/>
    <col min="8439" max="8439" width="12.7109375" style="12" customWidth="1"/>
    <col min="8440" max="8689" width="9.140625" style="12"/>
    <col min="8690" max="8690" width="11" style="12" bestFit="1" customWidth="1"/>
    <col min="8691" max="8691" width="11" style="12" customWidth="1"/>
    <col min="8692" max="8692" width="30.85546875" style="12" bestFit="1" customWidth="1"/>
    <col min="8693" max="8693" width="11.5703125" style="12" customWidth="1"/>
    <col min="8694" max="8694" width="10.85546875" style="12" customWidth="1"/>
    <col min="8695" max="8695" width="12.7109375" style="12" customWidth="1"/>
    <col min="8696" max="8945" width="9.140625" style="12"/>
    <col min="8946" max="8946" width="11" style="12" bestFit="1" customWidth="1"/>
    <col min="8947" max="8947" width="11" style="12" customWidth="1"/>
    <col min="8948" max="8948" width="30.85546875" style="12" bestFit="1" customWidth="1"/>
    <col min="8949" max="8949" width="11.5703125" style="12" customWidth="1"/>
    <col min="8950" max="8950" width="10.85546875" style="12" customWidth="1"/>
    <col min="8951" max="8951" width="12.7109375" style="12" customWidth="1"/>
    <col min="8952" max="9201" width="9.140625" style="12"/>
    <col min="9202" max="9202" width="11" style="12" bestFit="1" customWidth="1"/>
    <col min="9203" max="9203" width="11" style="12" customWidth="1"/>
    <col min="9204" max="9204" width="30.85546875" style="12" bestFit="1" customWidth="1"/>
    <col min="9205" max="9205" width="11.5703125" style="12" customWidth="1"/>
    <col min="9206" max="9206" width="10.85546875" style="12" customWidth="1"/>
    <col min="9207" max="9207" width="12.7109375" style="12" customWidth="1"/>
    <col min="9208" max="9457" width="9.140625" style="12"/>
    <col min="9458" max="9458" width="11" style="12" bestFit="1" customWidth="1"/>
    <col min="9459" max="9459" width="11" style="12" customWidth="1"/>
    <col min="9460" max="9460" width="30.85546875" style="12" bestFit="1" customWidth="1"/>
    <col min="9461" max="9461" width="11.5703125" style="12" customWidth="1"/>
    <col min="9462" max="9462" width="10.85546875" style="12" customWidth="1"/>
    <col min="9463" max="9463" width="12.7109375" style="12" customWidth="1"/>
    <col min="9464" max="9713" width="9.140625" style="12"/>
    <col min="9714" max="9714" width="11" style="12" bestFit="1" customWidth="1"/>
    <col min="9715" max="9715" width="11" style="12" customWidth="1"/>
    <col min="9716" max="9716" width="30.85546875" style="12" bestFit="1" customWidth="1"/>
    <col min="9717" max="9717" width="11.5703125" style="12" customWidth="1"/>
    <col min="9718" max="9718" width="10.85546875" style="12" customWidth="1"/>
    <col min="9719" max="9719" width="12.7109375" style="12" customWidth="1"/>
    <col min="9720" max="9969" width="9.140625" style="12"/>
    <col min="9970" max="9970" width="11" style="12" bestFit="1" customWidth="1"/>
    <col min="9971" max="9971" width="11" style="12" customWidth="1"/>
    <col min="9972" max="9972" width="30.85546875" style="12" bestFit="1" customWidth="1"/>
    <col min="9973" max="9973" width="11.5703125" style="12" customWidth="1"/>
    <col min="9974" max="9974" width="10.85546875" style="12" customWidth="1"/>
    <col min="9975" max="9975" width="12.7109375" style="12" customWidth="1"/>
    <col min="9976" max="10225" width="9.140625" style="12"/>
    <col min="10226" max="10226" width="11" style="12" bestFit="1" customWidth="1"/>
    <col min="10227" max="10227" width="11" style="12" customWidth="1"/>
    <col min="10228" max="10228" width="30.85546875" style="12" bestFit="1" customWidth="1"/>
    <col min="10229" max="10229" width="11.5703125" style="12" customWidth="1"/>
    <col min="10230" max="10230" width="10.85546875" style="12" customWidth="1"/>
    <col min="10231" max="10231" width="12.7109375" style="12" customWidth="1"/>
    <col min="10232" max="10481" width="9.140625" style="12"/>
    <col min="10482" max="10482" width="11" style="12" bestFit="1" customWidth="1"/>
    <col min="10483" max="10483" width="11" style="12" customWidth="1"/>
    <col min="10484" max="10484" width="30.85546875" style="12" bestFit="1" customWidth="1"/>
    <col min="10485" max="10485" width="11.5703125" style="12" customWidth="1"/>
    <col min="10486" max="10486" width="10.85546875" style="12" customWidth="1"/>
    <col min="10487" max="10487" width="12.7109375" style="12" customWidth="1"/>
    <col min="10488" max="10737" width="9.140625" style="12"/>
    <col min="10738" max="10738" width="11" style="12" bestFit="1" customWidth="1"/>
    <col min="10739" max="10739" width="11" style="12" customWidth="1"/>
    <col min="10740" max="10740" width="30.85546875" style="12" bestFit="1" customWidth="1"/>
    <col min="10741" max="10741" width="11.5703125" style="12" customWidth="1"/>
    <col min="10742" max="10742" width="10.85546875" style="12" customWidth="1"/>
    <col min="10743" max="10743" width="12.7109375" style="12" customWidth="1"/>
    <col min="10744" max="10993" width="9.140625" style="12"/>
    <col min="10994" max="10994" width="11" style="12" bestFit="1" customWidth="1"/>
    <col min="10995" max="10995" width="11" style="12" customWidth="1"/>
    <col min="10996" max="10996" width="30.85546875" style="12" bestFit="1" customWidth="1"/>
    <col min="10997" max="10997" width="11.5703125" style="12" customWidth="1"/>
    <col min="10998" max="10998" width="10.85546875" style="12" customWidth="1"/>
    <col min="10999" max="10999" width="12.7109375" style="12" customWidth="1"/>
    <col min="11000" max="11249" width="9.140625" style="12"/>
    <col min="11250" max="11250" width="11" style="12" bestFit="1" customWidth="1"/>
    <col min="11251" max="11251" width="11" style="12" customWidth="1"/>
    <col min="11252" max="11252" width="30.85546875" style="12" bestFit="1" customWidth="1"/>
    <col min="11253" max="11253" width="11.5703125" style="12" customWidth="1"/>
    <col min="11254" max="11254" width="10.85546875" style="12" customWidth="1"/>
    <col min="11255" max="11255" width="12.7109375" style="12" customWidth="1"/>
    <col min="11256" max="11505" width="9.140625" style="12"/>
    <col min="11506" max="11506" width="11" style="12" bestFit="1" customWidth="1"/>
    <col min="11507" max="11507" width="11" style="12" customWidth="1"/>
    <col min="11508" max="11508" width="30.85546875" style="12" bestFit="1" customWidth="1"/>
    <col min="11509" max="11509" width="11.5703125" style="12" customWidth="1"/>
    <col min="11510" max="11510" width="10.85546875" style="12" customWidth="1"/>
    <col min="11511" max="11511" width="12.7109375" style="12" customWidth="1"/>
    <col min="11512" max="11761" width="9.140625" style="12"/>
    <col min="11762" max="11762" width="11" style="12" bestFit="1" customWidth="1"/>
    <col min="11763" max="11763" width="11" style="12" customWidth="1"/>
    <col min="11764" max="11764" width="30.85546875" style="12" bestFit="1" customWidth="1"/>
    <col min="11765" max="11765" width="11.5703125" style="12" customWidth="1"/>
    <col min="11766" max="11766" width="10.85546875" style="12" customWidth="1"/>
    <col min="11767" max="11767" width="12.7109375" style="12" customWidth="1"/>
    <col min="11768" max="12017" width="9.140625" style="12"/>
    <col min="12018" max="12018" width="11" style="12" bestFit="1" customWidth="1"/>
    <col min="12019" max="12019" width="11" style="12" customWidth="1"/>
    <col min="12020" max="12020" width="30.85546875" style="12" bestFit="1" customWidth="1"/>
    <col min="12021" max="12021" width="11.5703125" style="12" customWidth="1"/>
    <col min="12022" max="12022" width="10.85546875" style="12" customWidth="1"/>
    <col min="12023" max="12023" width="12.7109375" style="12" customWidth="1"/>
    <col min="12024" max="12273" width="9.140625" style="12"/>
    <col min="12274" max="12274" width="11" style="12" bestFit="1" customWidth="1"/>
    <col min="12275" max="12275" width="11" style="12" customWidth="1"/>
    <col min="12276" max="12276" width="30.85546875" style="12" bestFit="1" customWidth="1"/>
    <col min="12277" max="12277" width="11.5703125" style="12" customWidth="1"/>
    <col min="12278" max="12278" width="10.85546875" style="12" customWidth="1"/>
    <col min="12279" max="12279" width="12.7109375" style="12" customWidth="1"/>
    <col min="12280" max="12529" width="9.140625" style="12"/>
    <col min="12530" max="12530" width="11" style="12" bestFit="1" customWidth="1"/>
    <col min="12531" max="12531" width="11" style="12" customWidth="1"/>
    <col min="12532" max="12532" width="30.85546875" style="12" bestFit="1" customWidth="1"/>
    <col min="12533" max="12533" width="11.5703125" style="12" customWidth="1"/>
    <col min="12534" max="12534" width="10.85546875" style="12" customWidth="1"/>
    <col min="12535" max="12535" width="12.7109375" style="12" customWidth="1"/>
    <col min="12536" max="12785" width="9.140625" style="12"/>
    <col min="12786" max="12786" width="11" style="12" bestFit="1" customWidth="1"/>
    <col min="12787" max="12787" width="11" style="12" customWidth="1"/>
    <col min="12788" max="12788" width="30.85546875" style="12" bestFit="1" customWidth="1"/>
    <col min="12789" max="12789" width="11.5703125" style="12" customWidth="1"/>
    <col min="12790" max="12790" width="10.85546875" style="12" customWidth="1"/>
    <col min="12791" max="12791" width="12.7109375" style="12" customWidth="1"/>
    <col min="12792" max="13041" width="9.140625" style="12"/>
    <col min="13042" max="13042" width="11" style="12" bestFit="1" customWidth="1"/>
    <col min="13043" max="13043" width="11" style="12" customWidth="1"/>
    <col min="13044" max="13044" width="30.85546875" style="12" bestFit="1" customWidth="1"/>
    <col min="13045" max="13045" width="11.5703125" style="12" customWidth="1"/>
    <col min="13046" max="13046" width="10.85546875" style="12" customWidth="1"/>
    <col min="13047" max="13047" width="12.7109375" style="12" customWidth="1"/>
    <col min="13048" max="13297" width="9.140625" style="12"/>
    <col min="13298" max="13298" width="11" style="12" bestFit="1" customWidth="1"/>
    <col min="13299" max="13299" width="11" style="12" customWidth="1"/>
    <col min="13300" max="13300" width="30.85546875" style="12" bestFit="1" customWidth="1"/>
    <col min="13301" max="13301" width="11.5703125" style="12" customWidth="1"/>
    <col min="13302" max="13302" width="10.85546875" style="12" customWidth="1"/>
    <col min="13303" max="13303" width="12.7109375" style="12" customWidth="1"/>
    <col min="13304" max="13553" width="9.140625" style="12"/>
    <col min="13554" max="13554" width="11" style="12" bestFit="1" customWidth="1"/>
    <col min="13555" max="13555" width="11" style="12" customWidth="1"/>
    <col min="13556" max="13556" width="30.85546875" style="12" bestFit="1" customWidth="1"/>
    <col min="13557" max="13557" width="11.5703125" style="12" customWidth="1"/>
    <col min="13558" max="13558" width="10.85546875" style="12" customWidth="1"/>
    <col min="13559" max="13559" width="12.7109375" style="12" customWidth="1"/>
    <col min="13560" max="13809" width="9.140625" style="12"/>
    <col min="13810" max="13810" width="11" style="12" bestFit="1" customWidth="1"/>
    <col min="13811" max="13811" width="11" style="12" customWidth="1"/>
    <col min="13812" max="13812" width="30.85546875" style="12" bestFit="1" customWidth="1"/>
    <col min="13813" max="13813" width="11.5703125" style="12" customWidth="1"/>
    <col min="13814" max="13814" width="10.85546875" style="12" customWidth="1"/>
    <col min="13815" max="13815" width="12.7109375" style="12" customWidth="1"/>
    <col min="13816" max="14065" width="9.140625" style="12"/>
    <col min="14066" max="14066" width="11" style="12" bestFit="1" customWidth="1"/>
    <col min="14067" max="14067" width="11" style="12" customWidth="1"/>
    <col min="14068" max="14068" width="30.85546875" style="12" bestFit="1" customWidth="1"/>
    <col min="14069" max="14069" width="11.5703125" style="12" customWidth="1"/>
    <col min="14070" max="14070" width="10.85546875" style="12" customWidth="1"/>
    <col min="14071" max="14071" width="12.7109375" style="12" customWidth="1"/>
    <col min="14072" max="14321" width="9.140625" style="12"/>
    <col min="14322" max="14322" width="11" style="12" bestFit="1" customWidth="1"/>
    <col min="14323" max="14323" width="11" style="12" customWidth="1"/>
    <col min="14324" max="14324" width="30.85546875" style="12" bestFit="1" customWidth="1"/>
    <col min="14325" max="14325" width="11.5703125" style="12" customWidth="1"/>
    <col min="14326" max="14326" width="10.85546875" style="12" customWidth="1"/>
    <col min="14327" max="14327" width="12.7109375" style="12" customWidth="1"/>
    <col min="14328" max="14577" width="9.140625" style="12"/>
    <col min="14578" max="14578" width="11" style="12" bestFit="1" customWidth="1"/>
    <col min="14579" max="14579" width="11" style="12" customWidth="1"/>
    <col min="14580" max="14580" width="30.85546875" style="12" bestFit="1" customWidth="1"/>
    <col min="14581" max="14581" width="11.5703125" style="12" customWidth="1"/>
    <col min="14582" max="14582" width="10.85546875" style="12" customWidth="1"/>
    <col min="14583" max="14583" width="12.7109375" style="12" customWidth="1"/>
    <col min="14584" max="14833" width="9.140625" style="12"/>
    <col min="14834" max="14834" width="11" style="12" bestFit="1" customWidth="1"/>
    <col min="14835" max="14835" width="11" style="12" customWidth="1"/>
    <col min="14836" max="14836" width="30.85546875" style="12" bestFit="1" customWidth="1"/>
    <col min="14837" max="14837" width="11.5703125" style="12" customWidth="1"/>
    <col min="14838" max="14838" width="10.85546875" style="12" customWidth="1"/>
    <col min="14839" max="14839" width="12.7109375" style="12" customWidth="1"/>
    <col min="14840" max="15089" width="9.140625" style="12"/>
    <col min="15090" max="15090" width="11" style="12" bestFit="1" customWidth="1"/>
    <col min="15091" max="15091" width="11" style="12" customWidth="1"/>
    <col min="15092" max="15092" width="30.85546875" style="12" bestFit="1" customWidth="1"/>
    <col min="15093" max="15093" width="11.5703125" style="12" customWidth="1"/>
    <col min="15094" max="15094" width="10.85546875" style="12" customWidth="1"/>
    <col min="15095" max="15095" width="12.7109375" style="12" customWidth="1"/>
    <col min="15096" max="15345" width="9.140625" style="12"/>
    <col min="15346" max="15346" width="11" style="12" bestFit="1" customWidth="1"/>
    <col min="15347" max="15347" width="11" style="12" customWidth="1"/>
    <col min="15348" max="15348" width="30.85546875" style="12" bestFit="1" customWidth="1"/>
    <col min="15349" max="15349" width="11.5703125" style="12" customWidth="1"/>
    <col min="15350" max="15350" width="10.85546875" style="12" customWidth="1"/>
    <col min="15351" max="15351" width="12.7109375" style="12" customWidth="1"/>
    <col min="15352" max="15601" width="9.140625" style="12"/>
    <col min="15602" max="15602" width="11" style="12" bestFit="1" customWidth="1"/>
    <col min="15603" max="15603" width="11" style="12" customWidth="1"/>
    <col min="15604" max="15604" width="30.85546875" style="12" bestFit="1" customWidth="1"/>
    <col min="15605" max="15605" width="11.5703125" style="12" customWidth="1"/>
    <col min="15606" max="15606" width="10.85546875" style="12" customWidth="1"/>
    <col min="15607" max="15607" width="12.7109375" style="12" customWidth="1"/>
    <col min="15608" max="15857" width="9.140625" style="12"/>
    <col min="15858" max="15858" width="11" style="12" bestFit="1" customWidth="1"/>
    <col min="15859" max="15859" width="11" style="12" customWidth="1"/>
    <col min="15860" max="15860" width="30.85546875" style="12" bestFit="1" customWidth="1"/>
    <col min="15861" max="15861" width="11.5703125" style="12" customWidth="1"/>
    <col min="15862" max="15862" width="10.85546875" style="12" customWidth="1"/>
    <col min="15863" max="15863" width="12.7109375" style="12" customWidth="1"/>
    <col min="15864" max="16113" width="9.140625" style="12"/>
    <col min="16114" max="16114" width="11" style="12" bestFit="1" customWidth="1"/>
    <col min="16115" max="16115" width="11" style="12" customWidth="1"/>
    <col min="16116" max="16116" width="30.85546875" style="12" bestFit="1" customWidth="1"/>
    <col min="16117" max="16117" width="11.5703125" style="12" customWidth="1"/>
    <col min="16118" max="16118" width="10.85546875" style="12" customWidth="1"/>
    <col min="16119" max="16119" width="12.7109375" style="12" customWidth="1"/>
    <col min="16120" max="16384" width="9.140625" style="12"/>
  </cols>
  <sheetData>
    <row r="1" spans="1:4" ht="15">
      <c r="A1" s="248" t="s">
        <v>86</v>
      </c>
      <c r="B1" s="248"/>
      <c r="C1" s="248"/>
      <c r="D1" s="248"/>
    </row>
    <row r="2" spans="1:4" ht="15">
      <c r="A2" s="248" t="s">
        <v>127</v>
      </c>
      <c r="B2" s="248"/>
      <c r="C2" s="248"/>
      <c r="D2" s="248"/>
    </row>
    <row r="3" spans="1:4" ht="15">
      <c r="A3" s="248" t="s">
        <v>130</v>
      </c>
      <c r="B3" s="248"/>
      <c r="C3" s="248"/>
      <c r="D3" s="248"/>
    </row>
    <row r="6" spans="1:4" s="17" customFormat="1" ht="24.75" customHeight="1">
      <c r="A6" s="249" t="s">
        <v>124</v>
      </c>
      <c r="B6" s="251" t="s">
        <v>112</v>
      </c>
      <c r="C6" s="251"/>
      <c r="D6" s="249" t="s">
        <v>128</v>
      </c>
    </row>
    <row r="7" spans="1:4" s="26" customFormat="1" ht="24.75" customHeight="1" thickBot="1">
      <c r="A7" s="250"/>
      <c r="B7" s="252"/>
      <c r="C7" s="252"/>
      <c r="D7" s="250"/>
    </row>
    <row r="8" spans="1:4" s="26" customFormat="1" ht="8.25" customHeight="1" thickBot="1">
      <c r="A8" s="55"/>
      <c r="B8" s="41"/>
      <c r="C8" s="41"/>
      <c r="D8" s="56"/>
    </row>
    <row r="9" spans="1:4" s="16" customFormat="1" ht="23.25" customHeight="1" thickBot="1">
      <c r="A9" s="44" t="s">
        <v>101</v>
      </c>
      <c r="B9" s="44" t="s">
        <v>100</v>
      </c>
      <c r="C9" s="44"/>
      <c r="D9" s="45">
        <f>D11+D17+D24+D31+D38+D51+D44</f>
        <v>147856</v>
      </c>
    </row>
    <row r="10" spans="1:4">
      <c r="A10" s="18"/>
      <c r="B10" s="31"/>
      <c r="C10" s="35"/>
      <c r="D10" s="27"/>
    </row>
    <row r="11" spans="1:4" s="16" customFormat="1" ht="18.75" customHeight="1">
      <c r="A11" s="57" t="s">
        <v>24</v>
      </c>
      <c r="B11" s="46" t="s">
        <v>99</v>
      </c>
      <c r="C11" s="47"/>
      <c r="D11" s="48">
        <f t="shared" ref="D11" si="0">SUM(D12:D15)</f>
        <v>20974</v>
      </c>
    </row>
    <row r="12" spans="1:4">
      <c r="A12" s="14" t="s">
        <v>34</v>
      </c>
      <c r="B12" s="32"/>
      <c r="C12" s="36" t="s">
        <v>0</v>
      </c>
      <c r="D12" s="28">
        <v>4990</v>
      </c>
    </row>
    <row r="13" spans="1:4">
      <c r="A13" s="13" t="s">
        <v>76</v>
      </c>
      <c r="B13" s="33"/>
      <c r="C13" s="37" t="s">
        <v>37</v>
      </c>
      <c r="D13" s="28">
        <v>7865</v>
      </c>
    </row>
    <row r="14" spans="1:4">
      <c r="A14" s="13" t="s">
        <v>77</v>
      </c>
      <c r="B14" s="33"/>
      <c r="C14" s="37" t="s">
        <v>71</v>
      </c>
      <c r="D14" s="28">
        <v>2923</v>
      </c>
    </row>
    <row r="15" spans="1:4">
      <c r="A15" s="13" t="s">
        <v>43</v>
      </c>
      <c r="B15" s="33"/>
      <c r="C15" s="37" t="s">
        <v>74</v>
      </c>
      <c r="D15" s="28">
        <v>5196</v>
      </c>
    </row>
    <row r="16" spans="1:4">
      <c r="A16" s="15"/>
      <c r="B16" s="34"/>
      <c r="C16" s="38"/>
      <c r="D16" s="30"/>
    </row>
    <row r="17" spans="1:4" s="16" customFormat="1" ht="18.75" customHeight="1">
      <c r="A17" s="57" t="s">
        <v>48</v>
      </c>
      <c r="B17" s="46" t="s">
        <v>98</v>
      </c>
      <c r="C17" s="47"/>
      <c r="D17" s="48">
        <f t="shared" ref="D17" si="1">SUM(D18:D22)</f>
        <v>33746</v>
      </c>
    </row>
    <row r="18" spans="1:4">
      <c r="A18" s="14" t="s">
        <v>11</v>
      </c>
      <c r="B18" s="32"/>
      <c r="C18" s="36" t="s">
        <v>28</v>
      </c>
      <c r="D18" s="28">
        <v>8820</v>
      </c>
    </row>
    <row r="19" spans="1:4">
      <c r="A19" s="13" t="s">
        <v>62</v>
      </c>
      <c r="B19" s="33"/>
      <c r="C19" s="37" t="s">
        <v>55</v>
      </c>
      <c r="D19" s="28">
        <v>5510</v>
      </c>
    </row>
    <row r="20" spans="1:4">
      <c r="A20" s="13" t="s">
        <v>9</v>
      </c>
      <c r="B20" s="33"/>
      <c r="C20" s="37" t="s">
        <v>54</v>
      </c>
      <c r="D20" s="28">
        <v>10104</v>
      </c>
    </row>
    <row r="21" spans="1:4">
      <c r="A21" s="13" t="s">
        <v>23</v>
      </c>
      <c r="B21" s="33"/>
      <c r="C21" s="37" t="s">
        <v>79</v>
      </c>
      <c r="D21" s="28">
        <v>3643</v>
      </c>
    </row>
    <row r="22" spans="1:4">
      <c r="A22" s="13" t="s">
        <v>58</v>
      </c>
      <c r="B22" s="33"/>
      <c r="C22" s="37" t="s">
        <v>75</v>
      </c>
      <c r="D22" s="28">
        <v>5669</v>
      </c>
    </row>
    <row r="23" spans="1:4">
      <c r="A23" s="15"/>
      <c r="B23" s="34"/>
      <c r="C23" s="38"/>
      <c r="D23" s="30"/>
    </row>
    <row r="24" spans="1:4" s="16" customFormat="1" ht="18.75" customHeight="1">
      <c r="A24" s="57" t="s">
        <v>7</v>
      </c>
      <c r="B24" s="46" t="s">
        <v>97</v>
      </c>
      <c r="C24" s="47"/>
      <c r="D24" s="48">
        <f t="shared" ref="D24" si="2">SUM(D25:D29)</f>
        <v>21809</v>
      </c>
    </row>
    <row r="25" spans="1:4">
      <c r="A25" s="14" t="s">
        <v>13</v>
      </c>
      <c r="B25" s="32"/>
      <c r="C25" s="36" t="s">
        <v>22</v>
      </c>
      <c r="D25" s="28">
        <v>3591</v>
      </c>
    </row>
    <row r="26" spans="1:4">
      <c r="A26" s="13" t="s">
        <v>51</v>
      </c>
      <c r="B26" s="33"/>
      <c r="C26" s="37" t="s">
        <v>68</v>
      </c>
      <c r="D26" s="28">
        <v>6245</v>
      </c>
    </row>
    <row r="27" spans="1:4">
      <c r="A27" s="13" t="s">
        <v>1</v>
      </c>
      <c r="B27" s="33"/>
      <c r="C27" s="37" t="s">
        <v>81</v>
      </c>
      <c r="D27" s="28">
        <v>1989</v>
      </c>
    </row>
    <row r="28" spans="1:4">
      <c r="A28" s="13" t="s">
        <v>57</v>
      </c>
      <c r="B28" s="33"/>
      <c r="C28" s="37" t="s">
        <v>33</v>
      </c>
      <c r="D28" s="28">
        <v>6867</v>
      </c>
    </row>
    <row r="29" spans="1:4">
      <c r="A29" s="13" t="s">
        <v>17</v>
      </c>
      <c r="B29" s="33"/>
      <c r="C29" s="37" t="s">
        <v>52</v>
      </c>
      <c r="D29" s="28">
        <v>3117</v>
      </c>
    </row>
    <row r="30" spans="1:4">
      <c r="A30" s="15"/>
      <c r="B30" s="34"/>
      <c r="C30" s="38"/>
      <c r="D30" s="30"/>
    </row>
    <row r="31" spans="1:4" s="16" customFormat="1" ht="18.75" customHeight="1">
      <c r="A31" s="57" t="s">
        <v>61</v>
      </c>
      <c r="B31" s="46" t="s">
        <v>96</v>
      </c>
      <c r="C31" s="47"/>
      <c r="D31" s="48">
        <f t="shared" ref="D31" si="3">SUM(D32:D36)</f>
        <v>16741</v>
      </c>
    </row>
    <row r="32" spans="1:4">
      <c r="A32" s="14" t="s">
        <v>20</v>
      </c>
      <c r="B32" s="32"/>
      <c r="C32" s="36" t="s">
        <v>27</v>
      </c>
      <c r="D32" s="28">
        <v>5125</v>
      </c>
    </row>
    <row r="33" spans="1:4">
      <c r="A33" s="13" t="s">
        <v>46</v>
      </c>
      <c r="B33" s="33"/>
      <c r="C33" s="37" t="s">
        <v>29</v>
      </c>
      <c r="D33" s="28">
        <v>3889</v>
      </c>
    </row>
    <row r="34" spans="1:4">
      <c r="A34" s="13" t="s">
        <v>8</v>
      </c>
      <c r="B34" s="33"/>
      <c r="C34" s="37" t="s">
        <v>69</v>
      </c>
      <c r="D34" s="28">
        <v>2365</v>
      </c>
    </row>
    <row r="35" spans="1:4">
      <c r="A35" s="13" t="s">
        <v>63</v>
      </c>
      <c r="B35" s="33"/>
      <c r="C35" s="37" t="s">
        <v>80</v>
      </c>
      <c r="D35" s="28">
        <v>3884</v>
      </c>
    </row>
    <row r="36" spans="1:4">
      <c r="A36" s="13" t="s">
        <v>10</v>
      </c>
      <c r="B36" s="33"/>
      <c r="C36" s="37" t="s">
        <v>25</v>
      </c>
      <c r="D36" s="28">
        <v>1478</v>
      </c>
    </row>
    <row r="37" spans="1:4">
      <c r="A37" s="15"/>
      <c r="B37" s="34"/>
      <c r="C37" s="38"/>
      <c r="D37" s="30"/>
    </row>
    <row r="38" spans="1:4" s="16" customFormat="1" ht="18.75" customHeight="1">
      <c r="A38" s="57" t="s">
        <v>12</v>
      </c>
      <c r="B38" s="46" t="s">
        <v>95</v>
      </c>
      <c r="C38" s="47"/>
      <c r="D38" s="48">
        <f t="shared" ref="D38" si="4">SUM(D39:D42)</f>
        <v>7001</v>
      </c>
    </row>
    <row r="39" spans="1:4">
      <c r="A39" s="14" t="s">
        <v>50</v>
      </c>
      <c r="B39" s="32"/>
      <c r="C39" s="36" t="s">
        <v>31</v>
      </c>
      <c r="D39" s="28">
        <v>1876</v>
      </c>
    </row>
    <row r="40" spans="1:4">
      <c r="A40" s="13" t="s">
        <v>18</v>
      </c>
      <c r="B40" s="33"/>
      <c r="C40" s="37" t="s">
        <v>15</v>
      </c>
      <c r="D40" s="28">
        <v>1737</v>
      </c>
    </row>
    <row r="41" spans="1:4">
      <c r="A41" s="13" t="s">
        <v>56</v>
      </c>
      <c r="B41" s="33"/>
      <c r="C41" s="37" t="s">
        <v>6</v>
      </c>
      <c r="D41" s="28">
        <v>822</v>
      </c>
    </row>
    <row r="42" spans="1:4">
      <c r="A42" s="13" t="s">
        <v>3</v>
      </c>
      <c r="B42" s="33"/>
      <c r="C42" s="37" t="s">
        <v>21</v>
      </c>
      <c r="D42" s="28">
        <v>2566</v>
      </c>
    </row>
    <row r="43" spans="1:4">
      <c r="A43" s="15"/>
      <c r="B43" s="34"/>
      <c r="C43" s="38"/>
      <c r="D43" s="30"/>
    </row>
    <row r="44" spans="1:4" s="16" customFormat="1" ht="18.75" customHeight="1">
      <c r="A44" s="57" t="s">
        <v>53</v>
      </c>
      <c r="B44" s="46" t="s">
        <v>94</v>
      </c>
      <c r="C44" s="47"/>
      <c r="D44" s="48">
        <f t="shared" ref="D44" si="5">SUM(D45:D49)</f>
        <v>21395</v>
      </c>
    </row>
    <row r="45" spans="1:4">
      <c r="A45" s="14" t="s">
        <v>32</v>
      </c>
      <c r="B45" s="32"/>
      <c r="C45" s="36" t="s">
        <v>49</v>
      </c>
      <c r="D45" s="28">
        <v>1734</v>
      </c>
    </row>
    <row r="46" spans="1:4">
      <c r="A46" s="13" t="s">
        <v>72</v>
      </c>
      <c r="B46" s="33"/>
      <c r="C46" s="37" t="s">
        <v>47</v>
      </c>
      <c r="D46" s="28">
        <v>7329</v>
      </c>
    </row>
    <row r="47" spans="1:4">
      <c r="A47" s="13" t="s">
        <v>39</v>
      </c>
      <c r="B47" s="33"/>
      <c r="C47" s="37" t="s">
        <v>59</v>
      </c>
      <c r="D47" s="28">
        <v>3866</v>
      </c>
    </row>
    <row r="48" spans="1:4">
      <c r="A48" s="13" t="s">
        <v>70</v>
      </c>
      <c r="B48" s="33"/>
      <c r="C48" s="37" t="s">
        <v>60</v>
      </c>
      <c r="D48" s="28">
        <v>3403</v>
      </c>
    </row>
    <row r="49" spans="1:4">
      <c r="A49" s="13" t="s">
        <v>26</v>
      </c>
      <c r="B49" s="33"/>
      <c r="C49" s="37" t="s">
        <v>36</v>
      </c>
      <c r="D49" s="28">
        <v>5063</v>
      </c>
    </row>
    <row r="50" spans="1:4">
      <c r="A50" s="15"/>
      <c r="B50" s="34"/>
      <c r="C50" s="38"/>
      <c r="D50" s="30"/>
    </row>
    <row r="51" spans="1:4" s="16" customFormat="1" ht="18.75" customHeight="1">
      <c r="A51" s="57" t="s">
        <v>4</v>
      </c>
      <c r="B51" s="46" t="s">
        <v>93</v>
      </c>
      <c r="C51" s="47"/>
      <c r="D51" s="48">
        <f t="shared" ref="D51" si="6">SUM(D52:D56)</f>
        <v>26190</v>
      </c>
    </row>
    <row r="52" spans="1:4">
      <c r="A52" s="58" t="s">
        <v>73</v>
      </c>
      <c r="B52" s="59"/>
      <c r="C52" s="60" t="s">
        <v>44</v>
      </c>
      <c r="D52" s="61">
        <v>7165</v>
      </c>
    </row>
    <row r="53" spans="1:4">
      <c r="A53" s="13" t="s">
        <v>30</v>
      </c>
      <c r="B53" s="33"/>
      <c r="C53" s="37" t="s">
        <v>41</v>
      </c>
      <c r="D53" s="29">
        <v>3976</v>
      </c>
    </row>
    <row r="54" spans="1:4">
      <c r="A54" s="13" t="s">
        <v>64</v>
      </c>
      <c r="B54" s="33"/>
      <c r="C54" s="37" t="s">
        <v>2</v>
      </c>
      <c r="D54" s="29">
        <v>3121</v>
      </c>
    </row>
    <row r="55" spans="1:4">
      <c r="A55" s="13" t="s">
        <v>35</v>
      </c>
      <c r="B55" s="33"/>
      <c r="C55" s="37" t="s">
        <v>5</v>
      </c>
      <c r="D55" s="29">
        <v>6558</v>
      </c>
    </row>
    <row r="56" spans="1:4">
      <c r="A56" s="62" t="s">
        <v>78</v>
      </c>
      <c r="B56" s="63"/>
      <c r="C56" s="64" t="s">
        <v>19</v>
      </c>
      <c r="D56" s="65">
        <v>5370</v>
      </c>
    </row>
    <row r="58" spans="1:4">
      <c r="A58" s="43" t="s">
        <v>129</v>
      </c>
    </row>
    <row r="60" spans="1:4">
      <c r="D60" s="52"/>
    </row>
  </sheetData>
  <sortState ref="A2:C34">
    <sortCondition ref="A1"/>
  </sortState>
  <mergeCells count="6">
    <mergeCell ref="A1:D1"/>
    <mergeCell ref="A2:D2"/>
    <mergeCell ref="A3:D3"/>
    <mergeCell ref="A6:A7"/>
    <mergeCell ref="B6:C7"/>
    <mergeCell ref="D6:D7"/>
  </mergeCells>
  <printOptions horizontalCentered="1"/>
  <pageMargins left="0.47244094488188981" right="0.15748031496062992" top="0.98425196850393704" bottom="0.59055118110236227" header="0.51181102362204722" footer="0.51181102362204722"/>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7"/>
  <sheetViews>
    <sheetView zoomScale="80" zoomScaleNormal="80" workbookViewId="0">
      <selection activeCell="N32" sqref="N32"/>
    </sheetView>
  </sheetViews>
  <sheetFormatPr defaultRowHeight="12.75"/>
  <cols>
    <col min="1" max="1" width="10.28515625" style="76" customWidth="1"/>
    <col min="2" max="2" width="17.85546875" style="76" customWidth="1"/>
    <col min="3" max="14" width="11.140625" style="76" customWidth="1"/>
    <col min="15" max="16384" width="9.140625" style="76"/>
  </cols>
  <sheetData>
    <row r="1" spans="1:14" ht="15.75">
      <c r="A1" s="253" t="s">
        <v>86</v>
      </c>
      <c r="B1" s="253"/>
      <c r="C1" s="253"/>
      <c r="D1" s="253"/>
      <c r="E1" s="253"/>
      <c r="F1" s="253"/>
    </row>
    <row r="2" spans="1:14" ht="15.75">
      <c r="A2" s="253" t="s">
        <v>108</v>
      </c>
      <c r="B2" s="253"/>
      <c r="C2" s="253"/>
      <c r="D2" s="253"/>
      <c r="E2" s="253"/>
      <c r="F2" s="253"/>
    </row>
    <row r="3" spans="1:14" ht="9.75" customHeight="1">
      <c r="A3" s="254" t="s">
        <v>205</v>
      </c>
      <c r="B3" s="254"/>
      <c r="C3" s="254"/>
      <c r="D3" s="254"/>
      <c r="E3" s="254"/>
      <c r="F3" s="254"/>
    </row>
    <row r="4" spans="1:14" ht="10.5" customHeight="1" thickBot="1">
      <c r="A4" s="77"/>
      <c r="B4" s="77"/>
      <c r="C4" s="77"/>
    </row>
    <row r="5" spans="1:14" s="75" customFormat="1" ht="45" customHeight="1" thickTop="1">
      <c r="A5" s="218" t="s">
        <v>138</v>
      </c>
      <c r="B5" s="219" t="s">
        <v>139</v>
      </c>
      <c r="C5" s="222" t="s">
        <v>451</v>
      </c>
      <c r="D5" s="222" t="s">
        <v>452</v>
      </c>
      <c r="E5" s="222" t="s">
        <v>459</v>
      </c>
      <c r="F5" s="222" t="s">
        <v>453</v>
      </c>
      <c r="G5" s="222" t="s">
        <v>454</v>
      </c>
      <c r="H5" s="222" t="s">
        <v>460</v>
      </c>
      <c r="I5" s="222" t="s">
        <v>455</v>
      </c>
      <c r="J5" s="222" t="s">
        <v>456</v>
      </c>
      <c r="K5" s="222" t="s">
        <v>461</v>
      </c>
      <c r="L5" s="222" t="s">
        <v>457</v>
      </c>
      <c r="M5" s="222" t="s">
        <v>458</v>
      </c>
      <c r="N5" s="223" t="s">
        <v>462</v>
      </c>
    </row>
    <row r="6" spans="1:14" ht="12.75" customHeight="1">
      <c r="A6" s="161"/>
      <c r="B6" s="79"/>
      <c r="C6" s="49"/>
      <c r="D6" s="49"/>
      <c r="E6" s="49"/>
      <c r="F6" s="49"/>
      <c r="G6" s="49"/>
      <c r="H6" s="49"/>
      <c r="I6" s="49"/>
      <c r="J6" s="49"/>
      <c r="K6" s="49"/>
      <c r="L6" s="49"/>
      <c r="M6" s="49"/>
      <c r="N6" s="96"/>
    </row>
    <row r="7" spans="1:14" s="42" customFormat="1" ht="23.25" customHeight="1">
      <c r="A7" s="212" t="s">
        <v>101</v>
      </c>
      <c r="B7" s="112" t="s">
        <v>100</v>
      </c>
      <c r="C7" s="112">
        <v>94216</v>
      </c>
      <c r="D7" s="112">
        <v>76556</v>
      </c>
      <c r="E7" s="112">
        <v>170772</v>
      </c>
      <c r="F7" s="112">
        <v>74281</v>
      </c>
      <c r="G7" s="112">
        <v>75250</v>
      </c>
      <c r="H7" s="112">
        <v>149531</v>
      </c>
      <c r="I7" s="112">
        <v>1986</v>
      </c>
      <c r="J7" s="112">
        <v>2847</v>
      </c>
      <c r="K7" s="112">
        <v>4833</v>
      </c>
      <c r="L7" s="112">
        <v>1794</v>
      </c>
      <c r="M7" s="112">
        <v>8373</v>
      </c>
      <c r="N7" s="220">
        <v>10167</v>
      </c>
    </row>
    <row r="8" spans="1:14" s="215" customFormat="1" ht="21" customHeight="1">
      <c r="A8" s="213"/>
      <c r="B8" s="214"/>
      <c r="C8" s="49"/>
      <c r="D8" s="49"/>
      <c r="E8" s="49"/>
      <c r="F8" s="49"/>
      <c r="G8" s="49"/>
      <c r="H8" s="49"/>
      <c r="I8" s="49"/>
      <c r="J8" s="49"/>
      <c r="K8" s="49"/>
      <c r="L8" s="49"/>
      <c r="M8" s="49"/>
      <c r="N8" s="96"/>
    </row>
    <row r="9" spans="1:14" s="215" customFormat="1" ht="21" customHeight="1">
      <c r="A9" s="216" t="s">
        <v>24</v>
      </c>
      <c r="B9" s="217" t="s">
        <v>66</v>
      </c>
      <c r="C9" s="217">
        <v>12676</v>
      </c>
      <c r="D9" s="217">
        <v>10482</v>
      </c>
      <c r="E9" s="217">
        <v>23158</v>
      </c>
      <c r="F9" s="217">
        <v>10164</v>
      </c>
      <c r="G9" s="217">
        <v>10348</v>
      </c>
      <c r="H9" s="217">
        <v>20512</v>
      </c>
      <c r="I9" s="217">
        <v>318</v>
      </c>
      <c r="J9" s="217">
        <v>418</v>
      </c>
      <c r="K9" s="217">
        <v>736</v>
      </c>
      <c r="L9" s="217">
        <v>230</v>
      </c>
      <c r="M9" s="217">
        <v>1261</v>
      </c>
      <c r="N9" s="221">
        <v>1491</v>
      </c>
    </row>
    <row r="10" spans="1:14" s="215" customFormat="1" ht="21" customHeight="1">
      <c r="A10" s="213"/>
      <c r="B10" s="214"/>
      <c r="C10" s="49"/>
      <c r="D10" s="49"/>
      <c r="E10" s="49"/>
      <c r="F10" s="49"/>
      <c r="G10" s="49"/>
      <c r="H10" s="49"/>
      <c r="I10" s="49"/>
      <c r="J10" s="49"/>
      <c r="K10" s="49"/>
      <c r="L10" s="49"/>
      <c r="M10" s="49"/>
      <c r="N10" s="96"/>
    </row>
    <row r="11" spans="1:14" s="215" customFormat="1" ht="21" customHeight="1">
      <c r="A11" s="216" t="s">
        <v>48</v>
      </c>
      <c r="B11" s="217" t="s">
        <v>14</v>
      </c>
      <c r="C11" s="217">
        <v>20945</v>
      </c>
      <c r="D11" s="217">
        <v>16994</v>
      </c>
      <c r="E11" s="217">
        <v>37939</v>
      </c>
      <c r="F11" s="217">
        <v>15632</v>
      </c>
      <c r="G11" s="217">
        <v>15962</v>
      </c>
      <c r="H11" s="217">
        <v>31594</v>
      </c>
      <c r="I11" s="217">
        <v>428</v>
      </c>
      <c r="J11" s="217">
        <v>672</v>
      </c>
      <c r="K11" s="217">
        <v>1100</v>
      </c>
      <c r="L11" s="217">
        <v>393</v>
      </c>
      <c r="M11" s="217">
        <v>1930</v>
      </c>
      <c r="N11" s="221">
        <v>2323</v>
      </c>
    </row>
    <row r="12" spans="1:14" s="215" customFormat="1" ht="21" customHeight="1">
      <c r="A12" s="213"/>
      <c r="B12" s="214"/>
      <c r="C12" s="49"/>
      <c r="D12" s="49"/>
      <c r="E12" s="49"/>
      <c r="F12" s="49"/>
      <c r="G12" s="49"/>
      <c r="H12" s="49"/>
      <c r="I12" s="49"/>
      <c r="J12" s="49"/>
      <c r="K12" s="49"/>
      <c r="L12" s="49"/>
      <c r="M12" s="49"/>
      <c r="N12" s="96"/>
    </row>
    <row r="13" spans="1:14" s="215" customFormat="1" ht="21" customHeight="1">
      <c r="A13" s="216" t="s">
        <v>7</v>
      </c>
      <c r="B13" s="217" t="s">
        <v>65</v>
      </c>
      <c r="C13" s="217">
        <v>15281</v>
      </c>
      <c r="D13" s="217">
        <v>12518</v>
      </c>
      <c r="E13" s="217">
        <v>27799</v>
      </c>
      <c r="F13" s="217">
        <v>12378</v>
      </c>
      <c r="G13" s="217">
        <v>12441</v>
      </c>
      <c r="H13" s="217">
        <v>24819</v>
      </c>
      <c r="I13" s="217">
        <v>276</v>
      </c>
      <c r="J13" s="217">
        <v>430</v>
      </c>
      <c r="K13" s="217">
        <v>706</v>
      </c>
      <c r="L13" s="217">
        <v>281</v>
      </c>
      <c r="M13" s="217">
        <v>1147</v>
      </c>
      <c r="N13" s="221">
        <v>1428</v>
      </c>
    </row>
    <row r="14" spans="1:14" s="215" customFormat="1" ht="21" customHeight="1">
      <c r="A14" s="213"/>
      <c r="B14" s="214"/>
      <c r="C14" s="49"/>
      <c r="D14" s="49"/>
      <c r="E14" s="49"/>
      <c r="F14" s="49"/>
      <c r="G14" s="49"/>
      <c r="H14" s="49"/>
      <c r="I14" s="49"/>
      <c r="J14" s="49"/>
      <c r="K14" s="49"/>
      <c r="L14" s="49"/>
      <c r="M14" s="49"/>
      <c r="N14" s="96"/>
    </row>
    <row r="15" spans="1:14" s="215" customFormat="1" ht="21" customHeight="1">
      <c r="A15" s="216" t="s">
        <v>61</v>
      </c>
      <c r="B15" s="217" t="s">
        <v>45</v>
      </c>
      <c r="C15" s="217">
        <v>12624</v>
      </c>
      <c r="D15" s="217">
        <v>10113</v>
      </c>
      <c r="E15" s="217">
        <v>22737</v>
      </c>
      <c r="F15" s="217">
        <v>10815</v>
      </c>
      <c r="G15" s="217">
        <v>10744</v>
      </c>
      <c r="H15" s="217">
        <v>21559</v>
      </c>
      <c r="I15" s="217">
        <v>216</v>
      </c>
      <c r="J15" s="217">
        <v>226</v>
      </c>
      <c r="K15" s="217">
        <v>442</v>
      </c>
      <c r="L15" s="217">
        <v>219</v>
      </c>
      <c r="M15" s="217">
        <v>768</v>
      </c>
      <c r="N15" s="221">
        <v>987</v>
      </c>
    </row>
    <row r="16" spans="1:14" s="215" customFormat="1" ht="21" customHeight="1">
      <c r="A16" s="213"/>
      <c r="B16" s="214"/>
      <c r="C16" s="49"/>
      <c r="D16" s="49"/>
      <c r="E16" s="49"/>
      <c r="F16" s="49"/>
      <c r="G16" s="49"/>
      <c r="H16" s="49"/>
      <c r="I16" s="49"/>
      <c r="J16" s="49"/>
      <c r="K16" s="49"/>
      <c r="L16" s="49"/>
      <c r="M16" s="49"/>
      <c r="N16" s="96"/>
    </row>
    <row r="17" spans="1:14" s="215" customFormat="1" ht="21" customHeight="1">
      <c r="A17" s="216" t="s">
        <v>12</v>
      </c>
      <c r="B17" s="217" t="s">
        <v>16</v>
      </c>
      <c r="C17" s="217">
        <v>5204</v>
      </c>
      <c r="D17" s="217">
        <v>4217</v>
      </c>
      <c r="E17" s="217">
        <v>9421</v>
      </c>
      <c r="F17" s="217">
        <v>4183</v>
      </c>
      <c r="G17" s="217">
        <v>4202</v>
      </c>
      <c r="H17" s="217">
        <v>8385</v>
      </c>
      <c r="I17" s="217">
        <v>108</v>
      </c>
      <c r="J17" s="217">
        <v>136</v>
      </c>
      <c r="K17" s="217">
        <v>244</v>
      </c>
      <c r="L17" s="217">
        <v>68</v>
      </c>
      <c r="M17" s="217">
        <v>363</v>
      </c>
      <c r="N17" s="221">
        <v>431</v>
      </c>
    </row>
    <row r="18" spans="1:14" s="215" customFormat="1" ht="21" customHeight="1">
      <c r="A18" s="213"/>
      <c r="B18" s="214"/>
      <c r="C18" s="49"/>
      <c r="D18" s="49"/>
      <c r="E18" s="49"/>
      <c r="F18" s="49"/>
      <c r="G18" s="49"/>
      <c r="H18" s="49"/>
      <c r="I18" s="49"/>
      <c r="J18" s="49"/>
      <c r="K18" s="49"/>
      <c r="L18" s="49"/>
      <c r="M18" s="49"/>
      <c r="N18" s="96"/>
    </row>
    <row r="19" spans="1:14" s="215" customFormat="1" ht="21" customHeight="1">
      <c r="A19" s="216" t="s">
        <v>53</v>
      </c>
      <c r="B19" s="217" t="s">
        <v>59</v>
      </c>
      <c r="C19" s="217">
        <v>12156</v>
      </c>
      <c r="D19" s="217">
        <v>9820</v>
      </c>
      <c r="E19" s="217">
        <v>21976</v>
      </c>
      <c r="F19" s="217">
        <v>8864</v>
      </c>
      <c r="G19" s="217">
        <v>9095</v>
      </c>
      <c r="H19" s="217">
        <v>17959</v>
      </c>
      <c r="I19" s="217">
        <v>331</v>
      </c>
      <c r="J19" s="217">
        <v>476</v>
      </c>
      <c r="K19" s="217">
        <v>807</v>
      </c>
      <c r="L19" s="217">
        <v>311</v>
      </c>
      <c r="M19" s="217">
        <v>1448</v>
      </c>
      <c r="N19" s="221">
        <v>1759</v>
      </c>
    </row>
    <row r="20" spans="1:14" s="215" customFormat="1" ht="21" customHeight="1">
      <c r="A20" s="213"/>
      <c r="B20" s="214"/>
      <c r="C20" s="49"/>
      <c r="D20" s="49"/>
      <c r="E20" s="49"/>
      <c r="F20" s="49"/>
      <c r="G20" s="49"/>
      <c r="H20" s="49"/>
      <c r="I20" s="49"/>
      <c r="J20" s="49"/>
      <c r="K20" s="49"/>
      <c r="L20" s="49"/>
      <c r="M20" s="49"/>
      <c r="N20" s="96"/>
    </row>
    <row r="21" spans="1:14" s="215" customFormat="1" ht="21" customHeight="1">
      <c r="A21" s="216" t="s">
        <v>4</v>
      </c>
      <c r="B21" s="217" t="s">
        <v>42</v>
      </c>
      <c r="C21" s="217">
        <v>15330</v>
      </c>
      <c r="D21" s="217">
        <v>12412</v>
      </c>
      <c r="E21" s="217">
        <v>27742</v>
      </c>
      <c r="F21" s="217">
        <v>12245</v>
      </c>
      <c r="G21" s="217">
        <v>12458</v>
      </c>
      <c r="H21" s="217">
        <v>24703</v>
      </c>
      <c r="I21" s="217">
        <v>309</v>
      </c>
      <c r="J21" s="217">
        <v>489</v>
      </c>
      <c r="K21" s="217">
        <v>798</v>
      </c>
      <c r="L21" s="217">
        <v>292</v>
      </c>
      <c r="M21" s="217">
        <v>1456</v>
      </c>
      <c r="N21" s="221">
        <v>1748</v>
      </c>
    </row>
    <row r="22" spans="1:14" ht="13.5" thickBot="1">
      <c r="A22" s="170"/>
      <c r="B22" s="165"/>
      <c r="C22" s="165"/>
      <c r="D22" s="165"/>
      <c r="E22" s="165"/>
      <c r="F22" s="165"/>
      <c r="G22" s="165"/>
      <c r="H22" s="165"/>
      <c r="I22" s="165"/>
      <c r="J22" s="165"/>
      <c r="K22" s="165"/>
      <c r="L22" s="165"/>
      <c r="M22" s="165"/>
      <c r="N22" s="205"/>
    </row>
    <row r="23" spans="1:14" ht="13.5" thickTop="1">
      <c r="A23" s="86"/>
      <c r="B23" s="87"/>
      <c r="C23" s="88"/>
      <c r="D23" s="88"/>
      <c r="E23" s="88"/>
      <c r="F23" s="88"/>
    </row>
    <row r="24" spans="1:14">
      <c r="A24" s="81" t="s">
        <v>206</v>
      </c>
      <c r="C24" s="78"/>
      <c r="D24" s="78"/>
      <c r="E24" s="78"/>
      <c r="F24" s="78"/>
    </row>
    <row r="27" spans="1:14" ht="13.5" customHeight="1"/>
  </sheetData>
  <mergeCells count="3">
    <mergeCell ref="A1:F1"/>
    <mergeCell ref="A2:F2"/>
    <mergeCell ref="A3:F3"/>
  </mergeCells>
  <printOptions horizontalCentered="1"/>
  <pageMargins left="0.51181102362204722" right="0.11811023622047245" top="0.74803149606299213" bottom="0.35433070866141736"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W60"/>
  <sheetViews>
    <sheetView topLeftCell="A49" zoomScale="80" zoomScaleNormal="80" workbookViewId="0">
      <selection activeCell="K84" sqref="K84"/>
    </sheetView>
  </sheetViews>
  <sheetFormatPr defaultRowHeight="12.75"/>
  <cols>
    <col min="1" max="1" width="11.85546875" style="76" customWidth="1"/>
    <col min="2" max="2" width="27.85546875" style="76" customWidth="1"/>
    <col min="3" max="5" width="9.5703125" style="76" customWidth="1"/>
    <col min="6" max="23" width="9.140625" style="76" customWidth="1"/>
    <col min="24" max="16384" width="9.140625" style="76"/>
  </cols>
  <sheetData>
    <row r="2" spans="1:23" ht="15.75">
      <c r="A2" s="253" t="s">
        <v>86</v>
      </c>
      <c r="B2" s="253"/>
      <c r="C2" s="253"/>
      <c r="D2" s="253"/>
      <c r="E2" s="253"/>
      <c r="F2" s="253"/>
      <c r="G2" s="253"/>
      <c r="H2" s="253"/>
      <c r="I2" s="253"/>
      <c r="J2" s="253"/>
      <c r="K2" s="253"/>
      <c r="L2" s="253"/>
      <c r="M2" s="253"/>
      <c r="N2" s="253"/>
      <c r="O2" s="253"/>
      <c r="P2" s="253"/>
      <c r="Q2" s="253"/>
      <c r="R2" s="253"/>
      <c r="S2" s="253"/>
      <c r="T2" s="253"/>
      <c r="U2" s="253"/>
      <c r="V2" s="253"/>
      <c r="W2" s="253"/>
    </row>
    <row r="3" spans="1:23" ht="15.75">
      <c r="A3" s="253" t="s">
        <v>109</v>
      </c>
      <c r="B3" s="253"/>
      <c r="C3" s="253"/>
      <c r="D3" s="253"/>
      <c r="E3" s="253"/>
      <c r="F3" s="253"/>
      <c r="G3" s="253"/>
      <c r="H3" s="253"/>
      <c r="I3" s="253"/>
      <c r="J3" s="253"/>
      <c r="K3" s="253"/>
      <c r="L3" s="253"/>
      <c r="M3" s="253"/>
      <c r="N3" s="253"/>
      <c r="O3" s="253"/>
      <c r="P3" s="253"/>
      <c r="Q3" s="253"/>
      <c r="R3" s="253"/>
      <c r="S3" s="253"/>
      <c r="T3" s="253"/>
      <c r="U3" s="253"/>
      <c r="V3" s="253"/>
      <c r="W3" s="253"/>
    </row>
    <row r="4" spans="1:23" ht="19.5" customHeight="1">
      <c r="A4" s="255" t="s">
        <v>205</v>
      </c>
      <c r="B4" s="255"/>
      <c r="C4" s="255"/>
      <c r="D4" s="255"/>
      <c r="E4" s="255"/>
      <c r="F4" s="255"/>
      <c r="G4" s="255"/>
      <c r="H4" s="255"/>
      <c r="I4" s="255"/>
      <c r="J4" s="255"/>
      <c r="K4" s="255"/>
      <c r="L4" s="255"/>
      <c r="M4" s="255"/>
      <c r="N4" s="255"/>
      <c r="O4" s="255"/>
      <c r="P4" s="255"/>
      <c r="Q4" s="255"/>
      <c r="R4" s="255"/>
      <c r="S4" s="255"/>
      <c r="T4" s="255"/>
      <c r="U4" s="255"/>
      <c r="V4" s="255"/>
      <c r="W4" s="255"/>
    </row>
    <row r="5" spans="1:23" ht="13.5" thickBot="1"/>
    <row r="6" spans="1:23" s="210" customFormat="1" ht="38.25" customHeight="1" thickTop="1" thickBot="1">
      <c r="A6" s="206" t="s">
        <v>102</v>
      </c>
      <c r="B6" s="207" t="s">
        <v>139</v>
      </c>
      <c r="C6" s="208" t="s">
        <v>428</v>
      </c>
      <c r="D6" s="208" t="s">
        <v>429</v>
      </c>
      <c r="E6" s="208" t="s">
        <v>435</v>
      </c>
      <c r="F6" s="208" t="s">
        <v>430</v>
      </c>
      <c r="G6" s="208" t="s">
        <v>431</v>
      </c>
      <c r="H6" s="208" t="s">
        <v>434</v>
      </c>
      <c r="I6" s="209" t="s">
        <v>433</v>
      </c>
      <c r="J6" s="208" t="s">
        <v>432</v>
      </c>
      <c r="K6" s="208" t="s">
        <v>436</v>
      </c>
      <c r="L6" s="208" t="s">
        <v>437</v>
      </c>
      <c r="M6" s="208" t="s">
        <v>438</v>
      </c>
      <c r="N6" s="208" t="s">
        <v>439</v>
      </c>
      <c r="O6" s="208" t="s">
        <v>440</v>
      </c>
      <c r="P6" s="208" t="s">
        <v>441</v>
      </c>
      <c r="Q6" s="208" t="s">
        <v>442</v>
      </c>
      <c r="R6" s="208" t="s">
        <v>443</v>
      </c>
      <c r="S6" s="208" t="s">
        <v>444</v>
      </c>
      <c r="T6" s="208" t="s">
        <v>445</v>
      </c>
      <c r="U6" s="208" t="s">
        <v>446</v>
      </c>
      <c r="V6" s="208" t="s">
        <v>447</v>
      </c>
      <c r="W6" s="209" t="s">
        <v>448</v>
      </c>
    </row>
    <row r="7" spans="1:23" s="160" customFormat="1" ht="13.5" thickTop="1">
      <c r="A7" s="167"/>
      <c r="B7" s="168"/>
      <c r="C7" s="201"/>
      <c r="D7" s="201"/>
      <c r="E7" s="201"/>
      <c r="F7" s="201"/>
      <c r="G7" s="201"/>
      <c r="H7" s="201"/>
      <c r="I7" s="201"/>
      <c r="J7" s="202"/>
      <c r="K7" s="202"/>
      <c r="L7" s="202"/>
      <c r="M7" s="202"/>
      <c r="N7" s="202"/>
      <c r="O7" s="202"/>
      <c r="P7" s="202"/>
      <c r="Q7" s="202"/>
      <c r="R7" s="202"/>
      <c r="S7" s="202"/>
      <c r="T7" s="202"/>
      <c r="U7" s="202"/>
      <c r="V7" s="202"/>
      <c r="W7" s="203"/>
    </row>
    <row r="8" spans="1:23" s="42" customFormat="1" ht="16.5" customHeight="1">
      <c r="A8" s="121" t="s">
        <v>101</v>
      </c>
      <c r="B8" s="112" t="s">
        <v>100</v>
      </c>
      <c r="C8" s="113">
        <f>C10+C16+C23+C32+C40+C53+C46</f>
        <v>146088</v>
      </c>
      <c r="D8" s="113">
        <f t="shared" ref="D8:W8" si="0">D10+D16+D23+D32+D40+D53+D46</f>
        <v>138338</v>
      </c>
      <c r="E8" s="113">
        <f t="shared" si="0"/>
        <v>284426</v>
      </c>
      <c r="F8" s="113">
        <f t="shared" si="0"/>
        <v>18994</v>
      </c>
      <c r="G8" s="113">
        <f t="shared" si="0"/>
        <v>17833</v>
      </c>
      <c r="H8" s="113">
        <f t="shared" si="0"/>
        <v>36827</v>
      </c>
      <c r="I8" s="113">
        <f t="shared" si="0"/>
        <v>1601</v>
      </c>
      <c r="J8" s="113">
        <f t="shared" si="0"/>
        <v>1412</v>
      </c>
      <c r="K8" s="113">
        <f t="shared" si="0"/>
        <v>3013</v>
      </c>
      <c r="L8" s="113">
        <f t="shared" si="0"/>
        <v>24</v>
      </c>
      <c r="M8" s="113">
        <f t="shared" si="0"/>
        <v>15</v>
      </c>
      <c r="N8" s="113">
        <f t="shared" si="0"/>
        <v>39</v>
      </c>
      <c r="O8" s="113">
        <f t="shared" si="0"/>
        <v>5215</v>
      </c>
      <c r="P8" s="113">
        <f t="shared" si="0"/>
        <v>5064</v>
      </c>
      <c r="Q8" s="113">
        <f t="shared" si="0"/>
        <v>10279</v>
      </c>
      <c r="R8" s="113">
        <f t="shared" si="0"/>
        <v>337</v>
      </c>
      <c r="S8" s="113">
        <f t="shared" si="0"/>
        <v>348</v>
      </c>
      <c r="T8" s="113">
        <f t="shared" si="0"/>
        <v>685</v>
      </c>
      <c r="U8" s="113">
        <f t="shared" si="0"/>
        <v>18</v>
      </c>
      <c r="V8" s="113">
        <f t="shared" si="0"/>
        <v>16</v>
      </c>
      <c r="W8" s="122">
        <f t="shared" si="0"/>
        <v>34</v>
      </c>
    </row>
    <row r="9" spans="1:23">
      <c r="A9" s="161"/>
      <c r="B9" s="79"/>
      <c r="C9" s="80"/>
      <c r="D9" s="80"/>
      <c r="E9" s="80"/>
      <c r="F9" s="80"/>
      <c r="G9" s="80"/>
      <c r="H9" s="80"/>
      <c r="I9" s="80"/>
      <c r="J9" s="79"/>
      <c r="K9" s="79"/>
      <c r="L9" s="79"/>
      <c r="M9" s="79"/>
      <c r="N9" s="79"/>
      <c r="O9" s="79"/>
      <c r="P9" s="79"/>
      <c r="Q9" s="79"/>
      <c r="R9" s="79"/>
      <c r="S9" s="79"/>
      <c r="T9" s="79"/>
      <c r="U9" s="79"/>
      <c r="V9" s="79"/>
      <c r="W9" s="204"/>
    </row>
    <row r="10" spans="1:23">
      <c r="A10" s="162" t="s">
        <v>24</v>
      </c>
      <c r="B10" s="82" t="s">
        <v>66</v>
      </c>
      <c r="C10" s="83">
        <f>SUM(C11:C14)</f>
        <v>21718</v>
      </c>
      <c r="D10" s="83">
        <f t="shared" ref="D10:W10" si="1">SUM(D11:D14)</f>
        <v>20999</v>
      </c>
      <c r="E10" s="83">
        <f t="shared" si="1"/>
        <v>42717</v>
      </c>
      <c r="F10" s="83">
        <f t="shared" si="1"/>
        <v>666</v>
      </c>
      <c r="G10" s="83">
        <f t="shared" si="1"/>
        <v>581</v>
      </c>
      <c r="H10" s="83">
        <f t="shared" si="1"/>
        <v>1247</v>
      </c>
      <c r="I10" s="83">
        <f t="shared" si="1"/>
        <v>77</v>
      </c>
      <c r="J10" s="83">
        <f t="shared" si="1"/>
        <v>59</v>
      </c>
      <c r="K10" s="83">
        <f t="shared" si="1"/>
        <v>136</v>
      </c>
      <c r="L10" s="83">
        <f t="shared" si="1"/>
        <v>0</v>
      </c>
      <c r="M10" s="83">
        <f t="shared" si="1"/>
        <v>0</v>
      </c>
      <c r="N10" s="83">
        <f t="shared" si="1"/>
        <v>0</v>
      </c>
      <c r="O10" s="83">
        <f t="shared" si="1"/>
        <v>805</v>
      </c>
      <c r="P10" s="83">
        <f t="shared" si="1"/>
        <v>760</v>
      </c>
      <c r="Q10" s="83">
        <f t="shared" si="1"/>
        <v>1565</v>
      </c>
      <c r="R10" s="83">
        <f t="shared" si="1"/>
        <v>117</v>
      </c>
      <c r="S10" s="83">
        <f t="shared" si="1"/>
        <v>107</v>
      </c>
      <c r="T10" s="83">
        <f t="shared" si="1"/>
        <v>224</v>
      </c>
      <c r="U10" s="83">
        <f t="shared" si="1"/>
        <v>5</v>
      </c>
      <c r="V10" s="83">
        <f t="shared" si="1"/>
        <v>3</v>
      </c>
      <c r="W10" s="163">
        <f t="shared" si="1"/>
        <v>8</v>
      </c>
    </row>
    <row r="11" spans="1:23">
      <c r="A11" s="161" t="s">
        <v>34</v>
      </c>
      <c r="B11" s="79" t="s">
        <v>0</v>
      </c>
      <c r="C11" s="80">
        <v>4975</v>
      </c>
      <c r="D11" s="80">
        <v>4746</v>
      </c>
      <c r="E11" s="80">
        <v>9721</v>
      </c>
      <c r="F11" s="80">
        <v>253</v>
      </c>
      <c r="G11" s="80">
        <v>212</v>
      </c>
      <c r="H11" s="80">
        <v>465</v>
      </c>
      <c r="I11" s="80">
        <v>21</v>
      </c>
      <c r="J11" s="79">
        <v>15</v>
      </c>
      <c r="K11" s="79">
        <v>36</v>
      </c>
      <c r="L11" s="79">
        <v>0</v>
      </c>
      <c r="M11" s="79">
        <v>0</v>
      </c>
      <c r="N11" s="79">
        <v>0</v>
      </c>
      <c r="O11" s="79">
        <v>209</v>
      </c>
      <c r="P11" s="79">
        <v>196</v>
      </c>
      <c r="Q11" s="79">
        <v>405</v>
      </c>
      <c r="R11" s="79">
        <v>20</v>
      </c>
      <c r="S11" s="79">
        <v>23</v>
      </c>
      <c r="T11" s="79">
        <v>43</v>
      </c>
      <c r="U11" s="79">
        <v>0</v>
      </c>
      <c r="V11" s="79">
        <v>0</v>
      </c>
      <c r="W11" s="204">
        <v>0</v>
      </c>
    </row>
    <row r="12" spans="1:23">
      <c r="A12" s="161" t="s">
        <v>76</v>
      </c>
      <c r="B12" s="79" t="s">
        <v>37</v>
      </c>
      <c r="C12" s="80">
        <v>8363</v>
      </c>
      <c r="D12" s="80">
        <v>8209</v>
      </c>
      <c r="E12" s="80">
        <v>16572</v>
      </c>
      <c r="F12" s="80">
        <v>172</v>
      </c>
      <c r="G12" s="80">
        <v>143</v>
      </c>
      <c r="H12" s="80">
        <v>315</v>
      </c>
      <c r="I12" s="80">
        <v>25</v>
      </c>
      <c r="J12" s="79">
        <v>16</v>
      </c>
      <c r="K12" s="79">
        <v>41</v>
      </c>
      <c r="L12" s="79">
        <v>0</v>
      </c>
      <c r="M12" s="79">
        <v>0</v>
      </c>
      <c r="N12" s="79">
        <v>0</v>
      </c>
      <c r="O12" s="79">
        <v>428</v>
      </c>
      <c r="P12" s="79">
        <v>397</v>
      </c>
      <c r="Q12" s="79">
        <v>825</v>
      </c>
      <c r="R12" s="79">
        <v>84</v>
      </c>
      <c r="S12" s="79">
        <v>70</v>
      </c>
      <c r="T12" s="79">
        <v>154</v>
      </c>
      <c r="U12" s="79">
        <v>5</v>
      </c>
      <c r="V12" s="79">
        <v>3</v>
      </c>
      <c r="W12" s="204">
        <v>8</v>
      </c>
    </row>
    <row r="13" spans="1:23">
      <c r="A13" s="161" t="s">
        <v>77</v>
      </c>
      <c r="B13" s="79" t="s">
        <v>71</v>
      </c>
      <c r="C13" s="80">
        <v>3434</v>
      </c>
      <c r="D13" s="80">
        <v>3187</v>
      </c>
      <c r="E13" s="80">
        <v>6621</v>
      </c>
      <c r="F13" s="80">
        <v>16</v>
      </c>
      <c r="G13" s="80">
        <v>12</v>
      </c>
      <c r="H13" s="80">
        <v>28</v>
      </c>
      <c r="I13" s="80">
        <v>5</v>
      </c>
      <c r="J13" s="79">
        <v>8</v>
      </c>
      <c r="K13" s="79">
        <v>13</v>
      </c>
      <c r="L13" s="79">
        <v>0</v>
      </c>
      <c r="M13" s="79">
        <v>0</v>
      </c>
      <c r="N13" s="79">
        <v>0</v>
      </c>
      <c r="O13" s="79">
        <v>26</v>
      </c>
      <c r="P13" s="79">
        <v>21</v>
      </c>
      <c r="Q13" s="79">
        <v>47</v>
      </c>
      <c r="R13" s="79">
        <v>7</v>
      </c>
      <c r="S13" s="79">
        <v>10</v>
      </c>
      <c r="T13" s="79">
        <v>17</v>
      </c>
      <c r="U13" s="79">
        <v>0</v>
      </c>
      <c r="V13" s="79">
        <v>0</v>
      </c>
      <c r="W13" s="204">
        <v>0</v>
      </c>
    </row>
    <row r="14" spans="1:23">
      <c r="A14" s="161" t="s">
        <v>43</v>
      </c>
      <c r="B14" s="22" t="s">
        <v>74</v>
      </c>
      <c r="C14" s="80">
        <v>4946</v>
      </c>
      <c r="D14" s="80">
        <v>4857</v>
      </c>
      <c r="E14" s="80">
        <v>9803</v>
      </c>
      <c r="F14" s="80">
        <v>225</v>
      </c>
      <c r="G14" s="80">
        <v>214</v>
      </c>
      <c r="H14" s="80">
        <v>439</v>
      </c>
      <c r="I14" s="80">
        <v>26</v>
      </c>
      <c r="J14" s="79">
        <v>20</v>
      </c>
      <c r="K14" s="79">
        <v>46</v>
      </c>
      <c r="L14" s="79">
        <v>0</v>
      </c>
      <c r="M14" s="79">
        <v>0</v>
      </c>
      <c r="N14" s="79">
        <v>0</v>
      </c>
      <c r="O14" s="79">
        <v>142</v>
      </c>
      <c r="P14" s="79">
        <v>146</v>
      </c>
      <c r="Q14" s="79">
        <v>288</v>
      </c>
      <c r="R14" s="79">
        <v>6</v>
      </c>
      <c r="S14" s="79">
        <v>4</v>
      </c>
      <c r="T14" s="79">
        <v>10</v>
      </c>
      <c r="U14" s="79">
        <v>0</v>
      </c>
      <c r="V14" s="79">
        <v>0</v>
      </c>
      <c r="W14" s="204">
        <v>0</v>
      </c>
    </row>
    <row r="15" spans="1:23">
      <c r="A15" s="161"/>
      <c r="B15" s="2"/>
      <c r="C15" s="80"/>
      <c r="D15" s="80"/>
      <c r="E15" s="80"/>
      <c r="F15" s="80"/>
      <c r="G15" s="80"/>
      <c r="H15" s="80"/>
      <c r="I15" s="80"/>
      <c r="J15" s="79"/>
      <c r="K15" s="79"/>
      <c r="L15" s="79"/>
      <c r="M15" s="79"/>
      <c r="N15" s="79"/>
      <c r="O15" s="79"/>
      <c r="P15" s="79"/>
      <c r="Q15" s="79"/>
      <c r="R15" s="79"/>
      <c r="S15" s="79"/>
      <c r="T15" s="79"/>
      <c r="U15" s="79"/>
      <c r="V15" s="79"/>
      <c r="W15" s="204"/>
    </row>
    <row r="16" spans="1:23">
      <c r="A16" s="162" t="s">
        <v>48</v>
      </c>
      <c r="B16" s="82" t="s">
        <v>14</v>
      </c>
      <c r="C16" s="83">
        <f>SUM(C17:C21)</f>
        <v>28218</v>
      </c>
      <c r="D16" s="83">
        <f t="shared" ref="D16:W16" si="2">SUM(D17:D21)</f>
        <v>26959</v>
      </c>
      <c r="E16" s="83">
        <f t="shared" si="2"/>
        <v>55177</v>
      </c>
      <c r="F16" s="83">
        <f t="shared" si="2"/>
        <v>8115</v>
      </c>
      <c r="G16" s="83">
        <f t="shared" si="2"/>
        <v>7663</v>
      </c>
      <c r="H16" s="83">
        <f t="shared" si="2"/>
        <v>15778</v>
      </c>
      <c r="I16" s="83">
        <f t="shared" si="2"/>
        <v>607</v>
      </c>
      <c r="J16" s="83">
        <f t="shared" si="2"/>
        <v>491</v>
      </c>
      <c r="K16" s="83">
        <f t="shared" si="2"/>
        <v>1098</v>
      </c>
      <c r="L16" s="83">
        <f t="shared" si="2"/>
        <v>5</v>
      </c>
      <c r="M16" s="83">
        <f t="shared" si="2"/>
        <v>4</v>
      </c>
      <c r="N16" s="83">
        <f t="shared" si="2"/>
        <v>9</v>
      </c>
      <c r="O16" s="83">
        <f t="shared" si="2"/>
        <v>438</v>
      </c>
      <c r="P16" s="83">
        <f t="shared" si="2"/>
        <v>425</v>
      </c>
      <c r="Q16" s="83">
        <f t="shared" si="2"/>
        <v>863</v>
      </c>
      <c r="R16" s="83">
        <f t="shared" si="2"/>
        <v>8</v>
      </c>
      <c r="S16" s="83">
        <f t="shared" si="2"/>
        <v>9</v>
      </c>
      <c r="T16" s="83">
        <f t="shared" si="2"/>
        <v>17</v>
      </c>
      <c r="U16" s="83">
        <f t="shared" si="2"/>
        <v>7</v>
      </c>
      <c r="V16" s="83">
        <f t="shared" si="2"/>
        <v>7</v>
      </c>
      <c r="W16" s="163">
        <f t="shared" si="2"/>
        <v>14</v>
      </c>
    </row>
    <row r="17" spans="1:23">
      <c r="A17" s="161" t="s">
        <v>11</v>
      </c>
      <c r="B17" s="79" t="s">
        <v>28</v>
      </c>
      <c r="C17" s="80">
        <v>6509</v>
      </c>
      <c r="D17" s="80">
        <v>6195</v>
      </c>
      <c r="E17" s="80">
        <v>12704</v>
      </c>
      <c r="F17" s="80">
        <v>3173</v>
      </c>
      <c r="G17" s="80">
        <v>3005</v>
      </c>
      <c r="H17" s="80">
        <v>6178</v>
      </c>
      <c r="I17" s="80">
        <v>238</v>
      </c>
      <c r="J17" s="79">
        <v>185</v>
      </c>
      <c r="K17" s="79">
        <v>423</v>
      </c>
      <c r="L17" s="79">
        <v>2</v>
      </c>
      <c r="M17" s="79">
        <v>3</v>
      </c>
      <c r="N17" s="79">
        <v>5</v>
      </c>
      <c r="O17" s="79">
        <v>103</v>
      </c>
      <c r="P17" s="79">
        <v>100</v>
      </c>
      <c r="Q17" s="79">
        <v>203</v>
      </c>
      <c r="R17" s="79">
        <v>4</v>
      </c>
      <c r="S17" s="79">
        <v>4</v>
      </c>
      <c r="T17" s="79">
        <v>8</v>
      </c>
      <c r="U17" s="79">
        <v>7</v>
      </c>
      <c r="V17" s="79">
        <v>7</v>
      </c>
      <c r="W17" s="204">
        <v>14</v>
      </c>
    </row>
    <row r="18" spans="1:23">
      <c r="A18" s="161" t="s">
        <v>62</v>
      </c>
      <c r="B18" s="79" t="s">
        <v>55</v>
      </c>
      <c r="C18" s="80">
        <v>5597</v>
      </c>
      <c r="D18" s="80">
        <v>5247</v>
      </c>
      <c r="E18" s="80">
        <v>10844</v>
      </c>
      <c r="F18" s="80">
        <v>553</v>
      </c>
      <c r="G18" s="80">
        <v>535</v>
      </c>
      <c r="H18" s="80">
        <v>1088</v>
      </c>
      <c r="I18" s="80">
        <v>38</v>
      </c>
      <c r="J18" s="79">
        <v>38</v>
      </c>
      <c r="K18" s="79">
        <v>76</v>
      </c>
      <c r="L18" s="79">
        <v>0</v>
      </c>
      <c r="M18" s="79">
        <v>0</v>
      </c>
      <c r="N18" s="79">
        <v>0</v>
      </c>
      <c r="O18" s="79">
        <v>18</v>
      </c>
      <c r="P18" s="79">
        <v>26</v>
      </c>
      <c r="Q18" s="79">
        <v>44</v>
      </c>
      <c r="R18" s="79">
        <v>2</v>
      </c>
      <c r="S18" s="79">
        <v>3</v>
      </c>
      <c r="T18" s="79">
        <v>5</v>
      </c>
      <c r="U18" s="79">
        <v>0</v>
      </c>
      <c r="V18" s="79">
        <v>0</v>
      </c>
      <c r="W18" s="204">
        <v>0</v>
      </c>
    </row>
    <row r="19" spans="1:23">
      <c r="A19" s="161" t="s">
        <v>9</v>
      </c>
      <c r="B19" s="79" t="s">
        <v>54</v>
      </c>
      <c r="C19" s="80">
        <v>8693</v>
      </c>
      <c r="D19" s="80">
        <v>8579</v>
      </c>
      <c r="E19" s="80">
        <v>17272</v>
      </c>
      <c r="F19" s="80">
        <v>1399</v>
      </c>
      <c r="G19" s="80">
        <v>1388</v>
      </c>
      <c r="H19" s="80">
        <v>2787</v>
      </c>
      <c r="I19" s="80">
        <v>133</v>
      </c>
      <c r="J19" s="79">
        <v>116</v>
      </c>
      <c r="K19" s="79">
        <v>249</v>
      </c>
      <c r="L19" s="79">
        <v>0</v>
      </c>
      <c r="M19" s="79">
        <v>0</v>
      </c>
      <c r="N19" s="79">
        <v>0</v>
      </c>
      <c r="O19" s="79">
        <v>145</v>
      </c>
      <c r="P19" s="79">
        <v>144</v>
      </c>
      <c r="Q19" s="79">
        <v>289</v>
      </c>
      <c r="R19" s="79">
        <v>2</v>
      </c>
      <c r="S19" s="79">
        <v>2</v>
      </c>
      <c r="T19" s="79">
        <v>4</v>
      </c>
      <c r="U19" s="79">
        <v>0</v>
      </c>
      <c r="V19" s="79">
        <v>0</v>
      </c>
      <c r="W19" s="204">
        <v>0</v>
      </c>
    </row>
    <row r="20" spans="1:23">
      <c r="A20" s="161" t="s">
        <v>23</v>
      </c>
      <c r="B20" s="79" t="s">
        <v>79</v>
      </c>
      <c r="C20" s="80">
        <v>3266</v>
      </c>
      <c r="D20" s="80">
        <v>3038</v>
      </c>
      <c r="E20" s="80">
        <v>6304</v>
      </c>
      <c r="F20" s="80">
        <v>165</v>
      </c>
      <c r="G20" s="80">
        <v>179</v>
      </c>
      <c r="H20" s="80">
        <v>344</v>
      </c>
      <c r="I20" s="80">
        <v>3</v>
      </c>
      <c r="J20" s="79">
        <v>6</v>
      </c>
      <c r="K20" s="79">
        <v>9</v>
      </c>
      <c r="L20" s="79">
        <v>3</v>
      </c>
      <c r="M20" s="79">
        <v>1</v>
      </c>
      <c r="N20" s="79">
        <v>4</v>
      </c>
      <c r="O20" s="79">
        <v>165</v>
      </c>
      <c r="P20" s="79">
        <v>150</v>
      </c>
      <c r="Q20" s="79">
        <v>315</v>
      </c>
      <c r="R20" s="79">
        <v>0</v>
      </c>
      <c r="S20" s="79">
        <v>0</v>
      </c>
      <c r="T20" s="79">
        <v>0</v>
      </c>
      <c r="U20" s="79">
        <v>0</v>
      </c>
      <c r="V20" s="79">
        <v>0</v>
      </c>
      <c r="W20" s="204">
        <v>0</v>
      </c>
    </row>
    <row r="21" spans="1:23">
      <c r="A21" s="161" t="s">
        <v>58</v>
      </c>
      <c r="B21" s="79" t="s">
        <v>75</v>
      </c>
      <c r="C21" s="80">
        <v>4153</v>
      </c>
      <c r="D21" s="80">
        <v>3900</v>
      </c>
      <c r="E21" s="80">
        <v>8053</v>
      </c>
      <c r="F21" s="80">
        <v>2825</v>
      </c>
      <c r="G21" s="80">
        <v>2556</v>
      </c>
      <c r="H21" s="80">
        <v>5381</v>
      </c>
      <c r="I21" s="80">
        <v>195</v>
      </c>
      <c r="J21" s="79">
        <v>146</v>
      </c>
      <c r="K21" s="79">
        <v>341</v>
      </c>
      <c r="L21" s="79">
        <v>0</v>
      </c>
      <c r="M21" s="79">
        <v>0</v>
      </c>
      <c r="N21" s="79">
        <v>0</v>
      </c>
      <c r="O21" s="79">
        <v>7</v>
      </c>
      <c r="P21" s="79">
        <v>5</v>
      </c>
      <c r="Q21" s="79">
        <v>12</v>
      </c>
      <c r="R21" s="79">
        <v>0</v>
      </c>
      <c r="S21" s="79">
        <v>0</v>
      </c>
      <c r="T21" s="79">
        <v>0</v>
      </c>
      <c r="U21" s="79">
        <v>0</v>
      </c>
      <c r="V21" s="79">
        <v>0</v>
      </c>
      <c r="W21" s="204">
        <v>0</v>
      </c>
    </row>
    <row r="22" spans="1:23">
      <c r="A22" s="161"/>
      <c r="B22" s="79"/>
      <c r="C22" s="80"/>
      <c r="D22" s="80"/>
      <c r="E22" s="80"/>
      <c r="F22" s="80"/>
      <c r="G22" s="80"/>
      <c r="H22" s="80"/>
      <c r="I22" s="80"/>
      <c r="J22" s="79"/>
      <c r="K22" s="79"/>
      <c r="L22" s="79"/>
      <c r="M22" s="79"/>
      <c r="N22" s="79"/>
      <c r="O22" s="79"/>
      <c r="P22" s="79"/>
      <c r="Q22" s="79"/>
      <c r="R22" s="79"/>
      <c r="S22" s="79"/>
      <c r="T22" s="79"/>
      <c r="U22" s="79"/>
      <c r="V22" s="79"/>
      <c r="W22" s="204"/>
    </row>
    <row r="23" spans="1:23">
      <c r="A23" s="162" t="s">
        <v>7</v>
      </c>
      <c r="B23" s="82" t="s">
        <v>65</v>
      </c>
      <c r="C23" s="83">
        <f>SUM(C24:C30)</f>
        <v>25007</v>
      </c>
      <c r="D23" s="83">
        <f t="shared" ref="D23:W23" si="3">SUM(D24:D30)</f>
        <v>23659</v>
      </c>
      <c r="E23" s="83">
        <f t="shared" si="3"/>
        <v>48666</v>
      </c>
      <c r="F23" s="83">
        <f t="shared" si="3"/>
        <v>2861</v>
      </c>
      <c r="G23" s="83">
        <f t="shared" si="3"/>
        <v>2582</v>
      </c>
      <c r="H23" s="83">
        <f t="shared" si="3"/>
        <v>5443</v>
      </c>
      <c r="I23" s="83">
        <f t="shared" si="3"/>
        <v>204</v>
      </c>
      <c r="J23" s="83">
        <f t="shared" si="3"/>
        <v>184</v>
      </c>
      <c r="K23" s="83">
        <f t="shared" si="3"/>
        <v>388</v>
      </c>
      <c r="L23" s="83">
        <f t="shared" si="3"/>
        <v>17</v>
      </c>
      <c r="M23" s="83">
        <f t="shared" si="3"/>
        <v>7</v>
      </c>
      <c r="N23" s="83">
        <f t="shared" si="3"/>
        <v>24</v>
      </c>
      <c r="O23" s="83">
        <f t="shared" si="3"/>
        <v>125</v>
      </c>
      <c r="P23" s="83">
        <f t="shared" si="3"/>
        <v>102</v>
      </c>
      <c r="Q23" s="83">
        <f t="shared" si="3"/>
        <v>227</v>
      </c>
      <c r="R23" s="83">
        <f t="shared" si="3"/>
        <v>2</v>
      </c>
      <c r="S23" s="83">
        <f t="shared" si="3"/>
        <v>2</v>
      </c>
      <c r="T23" s="83">
        <f t="shared" si="3"/>
        <v>4</v>
      </c>
      <c r="U23" s="83">
        <f t="shared" si="3"/>
        <v>0</v>
      </c>
      <c r="V23" s="83">
        <f t="shared" si="3"/>
        <v>0</v>
      </c>
      <c r="W23" s="163">
        <f t="shared" si="3"/>
        <v>0</v>
      </c>
    </row>
    <row r="24" spans="1:23">
      <c r="A24" s="161" t="s">
        <v>13</v>
      </c>
      <c r="B24" s="79" t="s">
        <v>132</v>
      </c>
      <c r="C24" s="80">
        <v>4067</v>
      </c>
      <c r="D24" s="80">
        <v>3935</v>
      </c>
      <c r="E24" s="80">
        <v>8002</v>
      </c>
      <c r="F24" s="80">
        <v>437</v>
      </c>
      <c r="G24" s="80">
        <v>399</v>
      </c>
      <c r="H24" s="80">
        <v>836</v>
      </c>
      <c r="I24" s="80">
        <v>52</v>
      </c>
      <c r="J24" s="79">
        <v>45</v>
      </c>
      <c r="K24" s="79">
        <v>97</v>
      </c>
      <c r="L24" s="79">
        <v>2</v>
      </c>
      <c r="M24" s="79">
        <v>1</v>
      </c>
      <c r="N24" s="79">
        <v>3</v>
      </c>
      <c r="O24" s="79">
        <v>19</v>
      </c>
      <c r="P24" s="79">
        <v>11</v>
      </c>
      <c r="Q24" s="79">
        <v>30</v>
      </c>
      <c r="R24" s="79">
        <v>0</v>
      </c>
      <c r="S24" s="79">
        <v>0</v>
      </c>
      <c r="T24" s="79">
        <v>0</v>
      </c>
      <c r="U24" s="79">
        <v>0</v>
      </c>
      <c r="V24" s="79">
        <v>0</v>
      </c>
      <c r="W24" s="204">
        <v>0</v>
      </c>
    </row>
    <row r="25" spans="1:23">
      <c r="A25" s="161" t="s">
        <v>51</v>
      </c>
      <c r="B25" s="79" t="s">
        <v>68</v>
      </c>
      <c r="C25" s="80">
        <v>3187</v>
      </c>
      <c r="D25" s="80">
        <v>3037</v>
      </c>
      <c r="E25" s="80">
        <v>6224</v>
      </c>
      <c r="F25" s="80">
        <v>272</v>
      </c>
      <c r="G25" s="80">
        <v>236</v>
      </c>
      <c r="H25" s="80">
        <v>508</v>
      </c>
      <c r="I25" s="80">
        <v>10</v>
      </c>
      <c r="J25" s="79">
        <v>9</v>
      </c>
      <c r="K25" s="79">
        <v>19</v>
      </c>
      <c r="L25" s="79">
        <v>0</v>
      </c>
      <c r="M25" s="79">
        <v>0</v>
      </c>
      <c r="N25" s="79">
        <v>0</v>
      </c>
      <c r="O25" s="79">
        <v>65</v>
      </c>
      <c r="P25" s="79">
        <v>53</v>
      </c>
      <c r="Q25" s="79">
        <v>118</v>
      </c>
      <c r="R25" s="79">
        <v>0</v>
      </c>
      <c r="S25" s="79">
        <v>0</v>
      </c>
      <c r="T25" s="79">
        <v>0</v>
      </c>
      <c r="U25" s="79">
        <v>0</v>
      </c>
      <c r="V25" s="79">
        <v>0</v>
      </c>
      <c r="W25" s="204">
        <v>0</v>
      </c>
    </row>
    <row r="26" spans="1:23">
      <c r="A26" s="161" t="s">
        <v>1</v>
      </c>
      <c r="B26" s="79" t="s">
        <v>81</v>
      </c>
      <c r="C26" s="80">
        <v>2256</v>
      </c>
      <c r="D26" s="80">
        <v>2111</v>
      </c>
      <c r="E26" s="80">
        <v>4367</v>
      </c>
      <c r="F26" s="80">
        <v>653</v>
      </c>
      <c r="G26" s="80">
        <v>580</v>
      </c>
      <c r="H26" s="80">
        <v>1233</v>
      </c>
      <c r="I26" s="80">
        <v>30</v>
      </c>
      <c r="J26" s="79">
        <v>39</v>
      </c>
      <c r="K26" s="79">
        <v>69</v>
      </c>
      <c r="L26" s="79">
        <v>0</v>
      </c>
      <c r="M26" s="79">
        <v>0</v>
      </c>
      <c r="N26" s="79">
        <v>0</v>
      </c>
      <c r="O26" s="79">
        <v>3</v>
      </c>
      <c r="P26" s="79">
        <v>2</v>
      </c>
      <c r="Q26" s="79">
        <v>5</v>
      </c>
      <c r="R26" s="79">
        <v>0</v>
      </c>
      <c r="S26" s="79">
        <v>0</v>
      </c>
      <c r="T26" s="79">
        <v>0</v>
      </c>
      <c r="U26" s="79">
        <v>0</v>
      </c>
      <c r="V26" s="79">
        <v>0</v>
      </c>
      <c r="W26" s="204">
        <v>0</v>
      </c>
    </row>
    <row r="27" spans="1:23">
      <c r="A27" s="161" t="s">
        <v>57</v>
      </c>
      <c r="B27" s="79" t="s">
        <v>33</v>
      </c>
      <c r="C27" s="80">
        <v>4310</v>
      </c>
      <c r="D27" s="80">
        <v>4054</v>
      </c>
      <c r="E27" s="80">
        <v>8364</v>
      </c>
      <c r="F27" s="80">
        <v>411</v>
      </c>
      <c r="G27" s="80">
        <v>403</v>
      </c>
      <c r="H27" s="80">
        <v>814</v>
      </c>
      <c r="I27" s="80">
        <v>35</v>
      </c>
      <c r="J27" s="79">
        <v>36</v>
      </c>
      <c r="K27" s="79">
        <v>71</v>
      </c>
      <c r="L27" s="79">
        <v>15</v>
      </c>
      <c r="M27" s="79">
        <v>3</v>
      </c>
      <c r="N27" s="79">
        <v>18</v>
      </c>
      <c r="O27" s="79">
        <v>12</v>
      </c>
      <c r="P27" s="79">
        <v>14</v>
      </c>
      <c r="Q27" s="79">
        <v>26</v>
      </c>
      <c r="R27" s="79">
        <v>0</v>
      </c>
      <c r="S27" s="79">
        <v>0</v>
      </c>
      <c r="T27" s="79">
        <v>0</v>
      </c>
      <c r="U27" s="79">
        <v>0</v>
      </c>
      <c r="V27" s="79">
        <v>0</v>
      </c>
      <c r="W27" s="204">
        <v>0</v>
      </c>
    </row>
    <row r="28" spans="1:23">
      <c r="A28" s="161" t="s">
        <v>17</v>
      </c>
      <c r="B28" s="79" t="s">
        <v>52</v>
      </c>
      <c r="C28" s="80">
        <v>3538</v>
      </c>
      <c r="D28" s="80">
        <v>3291</v>
      </c>
      <c r="E28" s="80">
        <v>6829</v>
      </c>
      <c r="F28" s="80">
        <v>457</v>
      </c>
      <c r="G28" s="80">
        <v>400</v>
      </c>
      <c r="H28" s="80">
        <v>857</v>
      </c>
      <c r="I28" s="80">
        <v>10</v>
      </c>
      <c r="J28" s="79">
        <v>7</v>
      </c>
      <c r="K28" s="79">
        <v>17</v>
      </c>
      <c r="L28" s="79">
        <v>0</v>
      </c>
      <c r="M28" s="79">
        <v>0</v>
      </c>
      <c r="N28" s="79">
        <v>0</v>
      </c>
      <c r="O28" s="79">
        <v>11</v>
      </c>
      <c r="P28" s="79">
        <v>11</v>
      </c>
      <c r="Q28" s="79">
        <v>22</v>
      </c>
      <c r="R28" s="79">
        <v>0</v>
      </c>
      <c r="S28" s="79">
        <v>0</v>
      </c>
      <c r="T28" s="79">
        <v>0</v>
      </c>
      <c r="U28" s="79">
        <v>0</v>
      </c>
      <c r="V28" s="79">
        <v>0</v>
      </c>
      <c r="W28" s="204">
        <v>0</v>
      </c>
    </row>
    <row r="29" spans="1:23">
      <c r="A29" s="161" t="s">
        <v>133</v>
      </c>
      <c r="B29" s="79" t="s">
        <v>134</v>
      </c>
      <c r="C29" s="80">
        <v>3523</v>
      </c>
      <c r="D29" s="80">
        <v>3416</v>
      </c>
      <c r="E29" s="80">
        <v>6939</v>
      </c>
      <c r="F29" s="80">
        <v>212</v>
      </c>
      <c r="G29" s="80">
        <v>190</v>
      </c>
      <c r="H29" s="80">
        <v>402</v>
      </c>
      <c r="I29" s="80">
        <v>53</v>
      </c>
      <c r="J29" s="79">
        <v>36</v>
      </c>
      <c r="K29" s="79">
        <v>89</v>
      </c>
      <c r="L29" s="79">
        <v>0</v>
      </c>
      <c r="M29" s="79">
        <v>1</v>
      </c>
      <c r="N29" s="79">
        <v>1</v>
      </c>
      <c r="O29" s="79">
        <v>4</v>
      </c>
      <c r="P29" s="79">
        <v>3</v>
      </c>
      <c r="Q29" s="79">
        <v>7</v>
      </c>
      <c r="R29" s="79">
        <v>2</v>
      </c>
      <c r="S29" s="79">
        <v>2</v>
      </c>
      <c r="T29" s="79">
        <v>4</v>
      </c>
      <c r="U29" s="79">
        <v>0</v>
      </c>
      <c r="V29" s="79">
        <v>0</v>
      </c>
      <c r="W29" s="204">
        <v>0</v>
      </c>
    </row>
    <row r="30" spans="1:23">
      <c r="A30" s="161" t="s">
        <v>135</v>
      </c>
      <c r="B30" s="79" t="s">
        <v>65</v>
      </c>
      <c r="C30" s="80">
        <v>4126</v>
      </c>
      <c r="D30" s="80">
        <v>3815</v>
      </c>
      <c r="E30" s="80">
        <v>7941</v>
      </c>
      <c r="F30" s="80">
        <v>419</v>
      </c>
      <c r="G30" s="80">
        <v>374</v>
      </c>
      <c r="H30" s="80">
        <v>793</v>
      </c>
      <c r="I30" s="80">
        <v>14</v>
      </c>
      <c r="J30" s="79">
        <v>12</v>
      </c>
      <c r="K30" s="79">
        <v>26</v>
      </c>
      <c r="L30" s="79">
        <v>0</v>
      </c>
      <c r="M30" s="79">
        <v>2</v>
      </c>
      <c r="N30" s="79">
        <v>2</v>
      </c>
      <c r="O30" s="79">
        <v>11</v>
      </c>
      <c r="P30" s="79">
        <v>8</v>
      </c>
      <c r="Q30" s="79">
        <v>19</v>
      </c>
      <c r="R30" s="79">
        <v>0</v>
      </c>
      <c r="S30" s="79">
        <v>0</v>
      </c>
      <c r="T30" s="79">
        <v>0</v>
      </c>
      <c r="U30" s="79">
        <v>0</v>
      </c>
      <c r="V30" s="79">
        <v>0</v>
      </c>
      <c r="W30" s="204">
        <v>0</v>
      </c>
    </row>
    <row r="31" spans="1:23">
      <c r="A31" s="161"/>
      <c r="B31" s="79"/>
      <c r="C31" s="80"/>
      <c r="D31" s="80"/>
      <c r="E31" s="80"/>
      <c r="F31" s="80"/>
      <c r="G31" s="80"/>
      <c r="H31" s="80"/>
      <c r="I31" s="80"/>
      <c r="J31" s="79"/>
      <c r="K31" s="79"/>
      <c r="L31" s="79"/>
      <c r="M31" s="79"/>
      <c r="N31" s="79"/>
      <c r="O31" s="79"/>
      <c r="P31" s="79"/>
      <c r="Q31" s="79"/>
      <c r="R31" s="79"/>
      <c r="S31" s="79"/>
      <c r="T31" s="79"/>
      <c r="U31" s="79"/>
      <c r="V31" s="79"/>
      <c r="W31" s="204"/>
    </row>
    <row r="32" spans="1:23">
      <c r="A32" s="162" t="s">
        <v>61</v>
      </c>
      <c r="B32" s="82" t="s">
        <v>45</v>
      </c>
      <c r="C32" s="83">
        <f>SUM(C33:C38)</f>
        <v>21248</v>
      </c>
      <c r="D32" s="83">
        <f t="shared" ref="D32:W32" si="4">SUM(D33:D38)</f>
        <v>19445</v>
      </c>
      <c r="E32" s="83">
        <f t="shared" si="4"/>
        <v>40693</v>
      </c>
      <c r="F32" s="83">
        <f t="shared" si="4"/>
        <v>1675</v>
      </c>
      <c r="G32" s="83">
        <f t="shared" si="4"/>
        <v>1521</v>
      </c>
      <c r="H32" s="83">
        <f t="shared" si="4"/>
        <v>3196</v>
      </c>
      <c r="I32" s="83">
        <f t="shared" si="4"/>
        <v>209</v>
      </c>
      <c r="J32" s="83">
        <f t="shared" si="4"/>
        <v>176</v>
      </c>
      <c r="K32" s="83">
        <f t="shared" si="4"/>
        <v>385</v>
      </c>
      <c r="L32" s="83">
        <f t="shared" si="4"/>
        <v>0</v>
      </c>
      <c r="M32" s="83">
        <f t="shared" si="4"/>
        <v>0</v>
      </c>
      <c r="N32" s="83">
        <f t="shared" si="4"/>
        <v>0</v>
      </c>
      <c r="O32" s="83">
        <f t="shared" si="4"/>
        <v>727</v>
      </c>
      <c r="P32" s="83">
        <f t="shared" si="4"/>
        <v>687</v>
      </c>
      <c r="Q32" s="83">
        <f t="shared" si="4"/>
        <v>1414</v>
      </c>
      <c r="R32" s="83">
        <f t="shared" si="4"/>
        <v>11</v>
      </c>
      <c r="S32" s="83">
        <f t="shared" si="4"/>
        <v>18</v>
      </c>
      <c r="T32" s="83">
        <f t="shared" si="4"/>
        <v>29</v>
      </c>
      <c r="U32" s="83">
        <f t="shared" si="4"/>
        <v>4</v>
      </c>
      <c r="V32" s="83">
        <f t="shared" si="4"/>
        <v>4</v>
      </c>
      <c r="W32" s="163">
        <f t="shared" si="4"/>
        <v>8</v>
      </c>
    </row>
    <row r="33" spans="1:23">
      <c r="A33" s="161" t="s">
        <v>20</v>
      </c>
      <c r="B33" s="79" t="s">
        <v>27</v>
      </c>
      <c r="C33" s="80">
        <v>5451</v>
      </c>
      <c r="D33" s="80">
        <v>5113</v>
      </c>
      <c r="E33" s="80">
        <v>10564</v>
      </c>
      <c r="F33" s="80">
        <v>326</v>
      </c>
      <c r="G33" s="80">
        <v>284</v>
      </c>
      <c r="H33" s="80">
        <v>610</v>
      </c>
      <c r="I33" s="80">
        <v>36</v>
      </c>
      <c r="J33" s="79">
        <v>25</v>
      </c>
      <c r="K33" s="79">
        <v>61</v>
      </c>
      <c r="L33" s="79">
        <v>0</v>
      </c>
      <c r="M33" s="79">
        <v>0</v>
      </c>
      <c r="N33" s="79">
        <v>0</v>
      </c>
      <c r="O33" s="79">
        <v>598</v>
      </c>
      <c r="P33" s="79">
        <v>563</v>
      </c>
      <c r="Q33" s="79">
        <v>1161</v>
      </c>
      <c r="R33" s="79">
        <v>11</v>
      </c>
      <c r="S33" s="79">
        <v>18</v>
      </c>
      <c r="T33" s="79">
        <v>29</v>
      </c>
      <c r="U33" s="79">
        <v>0</v>
      </c>
      <c r="V33" s="79">
        <v>0</v>
      </c>
      <c r="W33" s="204">
        <v>0</v>
      </c>
    </row>
    <row r="34" spans="1:23">
      <c r="A34" s="161" t="s">
        <v>46</v>
      </c>
      <c r="B34" s="79" t="s">
        <v>29</v>
      </c>
      <c r="C34" s="80">
        <v>4553</v>
      </c>
      <c r="D34" s="80">
        <v>4266</v>
      </c>
      <c r="E34" s="80">
        <v>8819</v>
      </c>
      <c r="F34" s="80">
        <v>355</v>
      </c>
      <c r="G34" s="80">
        <v>357</v>
      </c>
      <c r="H34" s="80">
        <v>712</v>
      </c>
      <c r="I34" s="80">
        <v>81</v>
      </c>
      <c r="J34" s="79">
        <v>57</v>
      </c>
      <c r="K34" s="79">
        <v>138</v>
      </c>
      <c r="L34" s="79">
        <v>0</v>
      </c>
      <c r="M34" s="79">
        <v>0</v>
      </c>
      <c r="N34" s="79">
        <v>0</v>
      </c>
      <c r="O34" s="79">
        <v>89</v>
      </c>
      <c r="P34" s="79">
        <v>90</v>
      </c>
      <c r="Q34" s="79">
        <v>179</v>
      </c>
      <c r="R34" s="79">
        <v>0</v>
      </c>
      <c r="S34" s="79">
        <v>0</v>
      </c>
      <c r="T34" s="79">
        <v>0</v>
      </c>
      <c r="U34" s="79">
        <v>0</v>
      </c>
      <c r="V34" s="79">
        <v>0</v>
      </c>
      <c r="W34" s="204">
        <v>0</v>
      </c>
    </row>
    <row r="35" spans="1:23">
      <c r="A35" s="161" t="s">
        <v>8</v>
      </c>
      <c r="B35" s="79" t="s">
        <v>69</v>
      </c>
      <c r="C35" s="80">
        <v>2825</v>
      </c>
      <c r="D35" s="80">
        <v>2641</v>
      </c>
      <c r="E35" s="80">
        <v>5466</v>
      </c>
      <c r="F35" s="80">
        <v>214</v>
      </c>
      <c r="G35" s="80">
        <v>199</v>
      </c>
      <c r="H35" s="80">
        <v>413</v>
      </c>
      <c r="I35" s="80">
        <v>13</v>
      </c>
      <c r="J35" s="79">
        <v>16</v>
      </c>
      <c r="K35" s="79">
        <v>29</v>
      </c>
      <c r="L35" s="79">
        <v>0</v>
      </c>
      <c r="M35" s="79">
        <v>0</v>
      </c>
      <c r="N35" s="79">
        <v>0</v>
      </c>
      <c r="O35" s="79">
        <v>17</v>
      </c>
      <c r="P35" s="79">
        <v>16</v>
      </c>
      <c r="Q35" s="79">
        <v>33</v>
      </c>
      <c r="R35" s="79">
        <v>0</v>
      </c>
      <c r="S35" s="79">
        <v>0</v>
      </c>
      <c r="T35" s="79">
        <v>0</v>
      </c>
      <c r="U35" s="79">
        <v>0</v>
      </c>
      <c r="V35" s="79">
        <v>0</v>
      </c>
      <c r="W35" s="204">
        <v>0</v>
      </c>
    </row>
    <row r="36" spans="1:23">
      <c r="A36" s="161" t="s">
        <v>63</v>
      </c>
      <c r="B36" s="79" t="s">
        <v>80</v>
      </c>
      <c r="C36" s="80">
        <v>2773</v>
      </c>
      <c r="D36" s="80">
        <v>2522</v>
      </c>
      <c r="E36" s="80">
        <v>5295</v>
      </c>
      <c r="F36" s="80">
        <v>329</v>
      </c>
      <c r="G36" s="80">
        <v>310</v>
      </c>
      <c r="H36" s="80">
        <v>639</v>
      </c>
      <c r="I36" s="80">
        <v>35</v>
      </c>
      <c r="J36" s="79">
        <v>40</v>
      </c>
      <c r="K36" s="79">
        <v>75</v>
      </c>
      <c r="L36" s="79">
        <v>0</v>
      </c>
      <c r="M36" s="79">
        <v>0</v>
      </c>
      <c r="N36" s="79">
        <v>0</v>
      </c>
      <c r="O36" s="79">
        <v>9</v>
      </c>
      <c r="P36" s="79">
        <v>6</v>
      </c>
      <c r="Q36" s="79">
        <v>15</v>
      </c>
      <c r="R36" s="79">
        <v>0</v>
      </c>
      <c r="S36" s="79">
        <v>0</v>
      </c>
      <c r="T36" s="79">
        <v>0</v>
      </c>
      <c r="U36" s="79">
        <v>0</v>
      </c>
      <c r="V36" s="79">
        <v>0</v>
      </c>
      <c r="W36" s="204">
        <v>0</v>
      </c>
    </row>
    <row r="37" spans="1:23">
      <c r="A37" s="161" t="s">
        <v>10</v>
      </c>
      <c r="B37" s="79" t="s">
        <v>25</v>
      </c>
      <c r="C37" s="80">
        <v>2675</v>
      </c>
      <c r="D37" s="80">
        <v>2268</v>
      </c>
      <c r="E37" s="80">
        <v>4943</v>
      </c>
      <c r="F37" s="80">
        <v>303</v>
      </c>
      <c r="G37" s="80">
        <v>259</v>
      </c>
      <c r="H37" s="80">
        <v>562</v>
      </c>
      <c r="I37" s="80">
        <v>26</v>
      </c>
      <c r="J37" s="79">
        <v>22</v>
      </c>
      <c r="K37" s="79">
        <v>48</v>
      </c>
      <c r="L37" s="79">
        <v>0</v>
      </c>
      <c r="M37" s="79">
        <v>0</v>
      </c>
      <c r="N37" s="79">
        <v>0</v>
      </c>
      <c r="O37" s="79">
        <v>10</v>
      </c>
      <c r="P37" s="79">
        <v>11</v>
      </c>
      <c r="Q37" s="79">
        <v>21</v>
      </c>
      <c r="R37" s="79">
        <v>0</v>
      </c>
      <c r="S37" s="79">
        <v>0</v>
      </c>
      <c r="T37" s="79">
        <v>0</v>
      </c>
      <c r="U37" s="79">
        <v>0</v>
      </c>
      <c r="V37" s="79">
        <v>0</v>
      </c>
      <c r="W37" s="204">
        <v>0</v>
      </c>
    </row>
    <row r="38" spans="1:23">
      <c r="A38" s="161" t="s">
        <v>136</v>
      </c>
      <c r="B38" s="79" t="s">
        <v>137</v>
      </c>
      <c r="C38" s="80">
        <v>2971</v>
      </c>
      <c r="D38" s="80">
        <v>2635</v>
      </c>
      <c r="E38" s="80">
        <v>5606</v>
      </c>
      <c r="F38" s="80">
        <v>148</v>
      </c>
      <c r="G38" s="80">
        <v>112</v>
      </c>
      <c r="H38" s="80">
        <v>260</v>
      </c>
      <c r="I38" s="80">
        <v>18</v>
      </c>
      <c r="J38" s="79">
        <v>16</v>
      </c>
      <c r="K38" s="79">
        <v>34</v>
      </c>
      <c r="L38" s="79">
        <v>0</v>
      </c>
      <c r="M38" s="79">
        <v>0</v>
      </c>
      <c r="N38" s="79">
        <v>0</v>
      </c>
      <c r="O38" s="79">
        <v>4</v>
      </c>
      <c r="P38" s="79">
        <v>1</v>
      </c>
      <c r="Q38" s="79">
        <v>5</v>
      </c>
      <c r="R38" s="79">
        <v>0</v>
      </c>
      <c r="S38" s="79">
        <v>0</v>
      </c>
      <c r="T38" s="79">
        <v>0</v>
      </c>
      <c r="U38" s="79">
        <v>4</v>
      </c>
      <c r="V38" s="79">
        <v>4</v>
      </c>
      <c r="W38" s="204">
        <v>8</v>
      </c>
    </row>
    <row r="39" spans="1:23">
      <c r="A39" s="161"/>
      <c r="B39" s="79"/>
      <c r="C39" s="80"/>
      <c r="D39" s="80"/>
      <c r="E39" s="80"/>
      <c r="F39" s="80"/>
      <c r="G39" s="80"/>
      <c r="H39" s="80"/>
      <c r="I39" s="80"/>
      <c r="J39" s="79"/>
      <c r="K39" s="79"/>
      <c r="L39" s="79"/>
      <c r="M39" s="79"/>
      <c r="N39" s="79"/>
      <c r="O39" s="79"/>
      <c r="P39" s="79"/>
      <c r="Q39" s="79"/>
      <c r="R39" s="79"/>
      <c r="S39" s="79"/>
      <c r="T39" s="79"/>
      <c r="U39" s="79"/>
      <c r="V39" s="79"/>
      <c r="W39" s="204"/>
    </row>
    <row r="40" spans="1:23">
      <c r="A40" s="162" t="s">
        <v>12</v>
      </c>
      <c r="B40" s="82" t="s">
        <v>16</v>
      </c>
      <c r="C40" s="83">
        <f>SUM(C41:C44)</f>
        <v>8843</v>
      </c>
      <c r="D40" s="83">
        <f t="shared" ref="D40:W40" si="5">SUM(D41:D44)</f>
        <v>8284</v>
      </c>
      <c r="E40" s="83">
        <f t="shared" si="5"/>
        <v>17127</v>
      </c>
      <c r="F40" s="83">
        <f t="shared" si="5"/>
        <v>577</v>
      </c>
      <c r="G40" s="83">
        <f t="shared" si="5"/>
        <v>502</v>
      </c>
      <c r="H40" s="83">
        <f t="shared" si="5"/>
        <v>1079</v>
      </c>
      <c r="I40" s="83">
        <f t="shared" si="5"/>
        <v>52</v>
      </c>
      <c r="J40" s="83">
        <f t="shared" si="5"/>
        <v>45</v>
      </c>
      <c r="K40" s="83">
        <f t="shared" si="5"/>
        <v>97</v>
      </c>
      <c r="L40" s="83">
        <f t="shared" si="5"/>
        <v>2</v>
      </c>
      <c r="M40" s="83">
        <f t="shared" si="5"/>
        <v>2</v>
      </c>
      <c r="N40" s="83">
        <f t="shared" si="5"/>
        <v>4</v>
      </c>
      <c r="O40" s="83">
        <f t="shared" si="5"/>
        <v>88</v>
      </c>
      <c r="P40" s="83">
        <f t="shared" si="5"/>
        <v>84</v>
      </c>
      <c r="Q40" s="83">
        <f t="shared" si="5"/>
        <v>172</v>
      </c>
      <c r="R40" s="83">
        <f t="shared" si="5"/>
        <v>1</v>
      </c>
      <c r="S40" s="83">
        <f t="shared" si="5"/>
        <v>1</v>
      </c>
      <c r="T40" s="83">
        <f t="shared" si="5"/>
        <v>2</v>
      </c>
      <c r="U40" s="83">
        <f t="shared" si="5"/>
        <v>0</v>
      </c>
      <c r="V40" s="83">
        <f t="shared" si="5"/>
        <v>0</v>
      </c>
      <c r="W40" s="163">
        <f t="shared" si="5"/>
        <v>0</v>
      </c>
    </row>
    <row r="41" spans="1:23">
      <c r="A41" s="161" t="s">
        <v>50</v>
      </c>
      <c r="B41" s="79" t="s">
        <v>31</v>
      </c>
      <c r="C41" s="80">
        <v>2423</v>
      </c>
      <c r="D41" s="80">
        <v>2252</v>
      </c>
      <c r="E41" s="80">
        <v>4675</v>
      </c>
      <c r="F41" s="80">
        <v>121</v>
      </c>
      <c r="G41" s="80">
        <v>117</v>
      </c>
      <c r="H41" s="80">
        <v>238</v>
      </c>
      <c r="I41" s="80">
        <v>11</v>
      </c>
      <c r="J41" s="79">
        <v>16</v>
      </c>
      <c r="K41" s="79">
        <v>27</v>
      </c>
      <c r="L41" s="79">
        <v>0</v>
      </c>
      <c r="M41" s="79">
        <v>0</v>
      </c>
      <c r="N41" s="79">
        <v>0</v>
      </c>
      <c r="O41" s="79">
        <v>3</v>
      </c>
      <c r="P41" s="79">
        <v>1</v>
      </c>
      <c r="Q41" s="79">
        <v>4</v>
      </c>
      <c r="R41" s="79">
        <v>0</v>
      </c>
      <c r="S41" s="79">
        <v>0</v>
      </c>
      <c r="T41" s="79">
        <v>0</v>
      </c>
      <c r="U41" s="79">
        <v>0</v>
      </c>
      <c r="V41" s="79">
        <v>0</v>
      </c>
      <c r="W41" s="204">
        <v>0</v>
      </c>
    </row>
    <row r="42" spans="1:23">
      <c r="A42" s="161" t="s">
        <v>18</v>
      </c>
      <c r="B42" s="79" t="s">
        <v>15</v>
      </c>
      <c r="C42" s="80">
        <v>2170</v>
      </c>
      <c r="D42" s="80">
        <v>2046</v>
      </c>
      <c r="E42" s="80">
        <v>4216</v>
      </c>
      <c r="F42" s="80">
        <v>100</v>
      </c>
      <c r="G42" s="80">
        <v>87</v>
      </c>
      <c r="H42" s="80">
        <v>187</v>
      </c>
      <c r="I42" s="80">
        <v>15</v>
      </c>
      <c r="J42" s="79">
        <v>8</v>
      </c>
      <c r="K42" s="79">
        <v>23</v>
      </c>
      <c r="L42" s="79">
        <v>0</v>
      </c>
      <c r="M42" s="79">
        <v>0</v>
      </c>
      <c r="N42" s="79">
        <v>0</v>
      </c>
      <c r="O42" s="79">
        <v>11</v>
      </c>
      <c r="P42" s="79">
        <v>14</v>
      </c>
      <c r="Q42" s="79">
        <v>25</v>
      </c>
      <c r="R42" s="79">
        <v>0</v>
      </c>
      <c r="S42" s="79">
        <v>0</v>
      </c>
      <c r="T42" s="79">
        <v>0</v>
      </c>
      <c r="U42" s="79">
        <v>0</v>
      </c>
      <c r="V42" s="79">
        <v>0</v>
      </c>
      <c r="W42" s="204">
        <v>0</v>
      </c>
    </row>
    <row r="43" spans="1:23">
      <c r="A43" s="161" t="s">
        <v>56</v>
      </c>
      <c r="B43" s="79" t="s">
        <v>6</v>
      </c>
      <c r="C43" s="80">
        <v>1064</v>
      </c>
      <c r="D43" s="80">
        <v>1052</v>
      </c>
      <c r="E43" s="80">
        <v>2116</v>
      </c>
      <c r="F43" s="80">
        <v>25</v>
      </c>
      <c r="G43" s="80">
        <v>16</v>
      </c>
      <c r="H43" s="80">
        <v>41</v>
      </c>
      <c r="I43" s="80">
        <v>5</v>
      </c>
      <c r="J43" s="79">
        <v>2</v>
      </c>
      <c r="K43" s="79">
        <v>7</v>
      </c>
      <c r="L43" s="79">
        <v>0</v>
      </c>
      <c r="M43" s="79">
        <v>0</v>
      </c>
      <c r="N43" s="79">
        <v>0</v>
      </c>
      <c r="O43" s="79">
        <v>7</v>
      </c>
      <c r="P43" s="79">
        <v>5</v>
      </c>
      <c r="Q43" s="79">
        <v>12</v>
      </c>
      <c r="R43" s="79">
        <v>0</v>
      </c>
      <c r="S43" s="79">
        <v>0</v>
      </c>
      <c r="T43" s="79">
        <v>0</v>
      </c>
      <c r="U43" s="79">
        <v>0</v>
      </c>
      <c r="V43" s="79">
        <v>0</v>
      </c>
      <c r="W43" s="204">
        <v>0</v>
      </c>
    </row>
    <row r="44" spans="1:23">
      <c r="A44" s="161" t="s">
        <v>3</v>
      </c>
      <c r="B44" s="79" t="s">
        <v>21</v>
      </c>
      <c r="C44" s="80">
        <v>3186</v>
      </c>
      <c r="D44" s="80">
        <v>2934</v>
      </c>
      <c r="E44" s="80">
        <v>6120</v>
      </c>
      <c r="F44" s="80">
        <v>331</v>
      </c>
      <c r="G44" s="80">
        <v>282</v>
      </c>
      <c r="H44" s="80">
        <v>613</v>
      </c>
      <c r="I44" s="80">
        <v>21</v>
      </c>
      <c r="J44" s="79">
        <v>19</v>
      </c>
      <c r="K44" s="79">
        <v>40</v>
      </c>
      <c r="L44" s="79">
        <v>2</v>
      </c>
      <c r="M44" s="79">
        <v>2</v>
      </c>
      <c r="N44" s="79">
        <v>4</v>
      </c>
      <c r="O44" s="79">
        <v>67</v>
      </c>
      <c r="P44" s="79">
        <v>64</v>
      </c>
      <c r="Q44" s="79">
        <v>131</v>
      </c>
      <c r="R44" s="79">
        <v>1</v>
      </c>
      <c r="S44" s="79">
        <v>1</v>
      </c>
      <c r="T44" s="79">
        <v>2</v>
      </c>
      <c r="U44" s="79">
        <v>0</v>
      </c>
      <c r="V44" s="79">
        <v>0</v>
      </c>
      <c r="W44" s="204">
        <v>0</v>
      </c>
    </row>
    <row r="45" spans="1:23">
      <c r="A45" s="161"/>
      <c r="B45" s="79"/>
      <c r="C45" s="80"/>
      <c r="D45" s="80"/>
      <c r="E45" s="80"/>
      <c r="F45" s="80"/>
      <c r="G45" s="80"/>
      <c r="H45" s="80"/>
      <c r="I45" s="80"/>
      <c r="J45" s="79"/>
      <c r="K45" s="79"/>
      <c r="L45" s="79"/>
      <c r="M45" s="79"/>
      <c r="N45" s="79"/>
      <c r="O45" s="79"/>
      <c r="P45" s="79"/>
      <c r="Q45" s="79"/>
      <c r="R45" s="79"/>
      <c r="S45" s="79"/>
      <c r="T45" s="79"/>
      <c r="U45" s="79"/>
      <c r="V45" s="79"/>
      <c r="W45" s="204"/>
    </row>
    <row r="46" spans="1:23">
      <c r="A46" s="162" t="s">
        <v>53</v>
      </c>
      <c r="B46" s="82" t="s">
        <v>59</v>
      </c>
      <c r="C46" s="83">
        <f>SUM(C47:C51)</f>
        <v>17342</v>
      </c>
      <c r="D46" s="83">
        <f t="shared" ref="D46:W46" si="6">SUM(D47:D51)</f>
        <v>16475</v>
      </c>
      <c r="E46" s="83">
        <f t="shared" si="6"/>
        <v>33817</v>
      </c>
      <c r="F46" s="83">
        <f t="shared" si="6"/>
        <v>1469</v>
      </c>
      <c r="G46" s="83">
        <f t="shared" si="6"/>
        <v>1490</v>
      </c>
      <c r="H46" s="83">
        <f t="shared" si="6"/>
        <v>2959</v>
      </c>
      <c r="I46" s="83">
        <f t="shared" si="6"/>
        <v>136</v>
      </c>
      <c r="J46" s="83">
        <f t="shared" si="6"/>
        <v>132</v>
      </c>
      <c r="K46" s="83">
        <f t="shared" si="6"/>
        <v>268</v>
      </c>
      <c r="L46" s="83">
        <f t="shared" si="6"/>
        <v>0</v>
      </c>
      <c r="M46" s="83">
        <f t="shared" si="6"/>
        <v>0</v>
      </c>
      <c r="N46" s="83">
        <f t="shared" si="6"/>
        <v>0</v>
      </c>
      <c r="O46" s="83">
        <f t="shared" si="6"/>
        <v>2543</v>
      </c>
      <c r="P46" s="83">
        <f t="shared" si="6"/>
        <v>2565</v>
      </c>
      <c r="Q46" s="83">
        <f t="shared" si="6"/>
        <v>5108</v>
      </c>
      <c r="R46" s="83">
        <f t="shared" si="6"/>
        <v>172</v>
      </c>
      <c r="S46" s="83">
        <f t="shared" si="6"/>
        <v>177</v>
      </c>
      <c r="T46" s="83">
        <f t="shared" si="6"/>
        <v>349</v>
      </c>
      <c r="U46" s="83">
        <f t="shared" si="6"/>
        <v>0</v>
      </c>
      <c r="V46" s="83">
        <f t="shared" si="6"/>
        <v>0</v>
      </c>
      <c r="W46" s="163">
        <f t="shared" si="6"/>
        <v>0</v>
      </c>
    </row>
    <row r="47" spans="1:23">
      <c r="A47" s="161" t="s">
        <v>32</v>
      </c>
      <c r="B47" s="79" t="s">
        <v>49</v>
      </c>
      <c r="C47" s="80">
        <v>1752</v>
      </c>
      <c r="D47" s="80">
        <v>1619</v>
      </c>
      <c r="E47" s="80">
        <v>3371</v>
      </c>
      <c r="F47" s="80">
        <v>34</v>
      </c>
      <c r="G47" s="80">
        <v>36</v>
      </c>
      <c r="H47" s="80">
        <v>70</v>
      </c>
      <c r="I47" s="80">
        <v>9</v>
      </c>
      <c r="J47" s="79">
        <v>5</v>
      </c>
      <c r="K47" s="79">
        <v>14</v>
      </c>
      <c r="L47" s="79">
        <v>0</v>
      </c>
      <c r="M47" s="79">
        <v>0</v>
      </c>
      <c r="N47" s="79">
        <v>0</v>
      </c>
      <c r="O47" s="79">
        <v>105</v>
      </c>
      <c r="P47" s="79">
        <v>100</v>
      </c>
      <c r="Q47" s="79">
        <v>205</v>
      </c>
      <c r="R47" s="79">
        <v>11</v>
      </c>
      <c r="S47" s="79">
        <v>12</v>
      </c>
      <c r="T47" s="79">
        <v>23</v>
      </c>
      <c r="U47" s="79">
        <v>0</v>
      </c>
      <c r="V47" s="79">
        <v>0</v>
      </c>
      <c r="W47" s="204">
        <v>0</v>
      </c>
    </row>
    <row r="48" spans="1:23">
      <c r="A48" s="161" t="s">
        <v>72</v>
      </c>
      <c r="B48" s="79" t="s">
        <v>47</v>
      </c>
      <c r="C48" s="80">
        <v>4814</v>
      </c>
      <c r="D48" s="80">
        <v>4690</v>
      </c>
      <c r="E48" s="80">
        <v>9504</v>
      </c>
      <c r="F48" s="80">
        <v>789</v>
      </c>
      <c r="G48" s="80">
        <v>789</v>
      </c>
      <c r="H48" s="80">
        <v>1578</v>
      </c>
      <c r="I48" s="80">
        <v>72</v>
      </c>
      <c r="J48" s="79">
        <v>73</v>
      </c>
      <c r="K48" s="79">
        <v>145</v>
      </c>
      <c r="L48" s="79">
        <v>0</v>
      </c>
      <c r="M48" s="79">
        <v>0</v>
      </c>
      <c r="N48" s="79">
        <v>0</v>
      </c>
      <c r="O48" s="79">
        <v>1616</v>
      </c>
      <c r="P48" s="79">
        <v>1594</v>
      </c>
      <c r="Q48" s="79">
        <v>3210</v>
      </c>
      <c r="R48" s="79">
        <v>113</v>
      </c>
      <c r="S48" s="79">
        <v>112</v>
      </c>
      <c r="T48" s="79">
        <v>225</v>
      </c>
      <c r="U48" s="79">
        <v>0</v>
      </c>
      <c r="V48" s="79">
        <v>0</v>
      </c>
      <c r="W48" s="204">
        <v>0</v>
      </c>
    </row>
    <row r="49" spans="1:23">
      <c r="A49" s="161" t="s">
        <v>39</v>
      </c>
      <c r="B49" s="79" t="s">
        <v>59</v>
      </c>
      <c r="C49" s="80">
        <v>3446</v>
      </c>
      <c r="D49" s="80">
        <v>3244</v>
      </c>
      <c r="E49" s="80">
        <v>6690</v>
      </c>
      <c r="F49" s="80">
        <v>63</v>
      </c>
      <c r="G49" s="80">
        <v>51</v>
      </c>
      <c r="H49" s="80">
        <v>114</v>
      </c>
      <c r="I49" s="80">
        <v>8</v>
      </c>
      <c r="J49" s="79">
        <v>13</v>
      </c>
      <c r="K49" s="79">
        <v>21</v>
      </c>
      <c r="L49" s="79">
        <v>0</v>
      </c>
      <c r="M49" s="79">
        <v>0</v>
      </c>
      <c r="N49" s="79">
        <v>0</v>
      </c>
      <c r="O49" s="79">
        <v>354</v>
      </c>
      <c r="P49" s="79">
        <v>377</v>
      </c>
      <c r="Q49" s="79">
        <v>731</v>
      </c>
      <c r="R49" s="79">
        <v>6</v>
      </c>
      <c r="S49" s="79">
        <v>6</v>
      </c>
      <c r="T49" s="79">
        <v>12</v>
      </c>
      <c r="U49" s="79">
        <v>0</v>
      </c>
      <c r="V49" s="79">
        <v>0</v>
      </c>
      <c r="W49" s="204">
        <v>0</v>
      </c>
    </row>
    <row r="50" spans="1:23">
      <c r="A50" s="161" t="s">
        <v>70</v>
      </c>
      <c r="B50" s="79" t="s">
        <v>60</v>
      </c>
      <c r="C50" s="80">
        <v>3105</v>
      </c>
      <c r="D50" s="80">
        <v>2902</v>
      </c>
      <c r="E50" s="80">
        <v>6007</v>
      </c>
      <c r="F50" s="80">
        <v>236</v>
      </c>
      <c r="G50" s="80">
        <v>243</v>
      </c>
      <c r="H50" s="80">
        <v>479</v>
      </c>
      <c r="I50" s="80">
        <v>28</v>
      </c>
      <c r="J50" s="79">
        <v>32</v>
      </c>
      <c r="K50" s="79">
        <v>60</v>
      </c>
      <c r="L50" s="79">
        <v>0</v>
      </c>
      <c r="M50" s="79">
        <v>0</v>
      </c>
      <c r="N50" s="79">
        <v>0</v>
      </c>
      <c r="O50" s="79">
        <v>64</v>
      </c>
      <c r="P50" s="79">
        <v>69</v>
      </c>
      <c r="Q50" s="79">
        <v>133</v>
      </c>
      <c r="R50" s="79">
        <v>2</v>
      </c>
      <c r="S50" s="79">
        <v>2</v>
      </c>
      <c r="T50" s="79">
        <v>4</v>
      </c>
      <c r="U50" s="79">
        <v>0</v>
      </c>
      <c r="V50" s="79">
        <v>0</v>
      </c>
      <c r="W50" s="204">
        <v>0</v>
      </c>
    </row>
    <row r="51" spans="1:23">
      <c r="A51" s="161" t="s">
        <v>26</v>
      </c>
      <c r="B51" s="79" t="s">
        <v>36</v>
      </c>
      <c r="C51" s="80">
        <v>4225</v>
      </c>
      <c r="D51" s="80">
        <v>4020</v>
      </c>
      <c r="E51" s="80">
        <v>8245</v>
      </c>
      <c r="F51" s="80">
        <v>347</v>
      </c>
      <c r="G51" s="80">
        <v>371</v>
      </c>
      <c r="H51" s="80">
        <v>718</v>
      </c>
      <c r="I51" s="80">
        <v>19</v>
      </c>
      <c r="J51" s="79">
        <v>9</v>
      </c>
      <c r="K51" s="79">
        <v>28</v>
      </c>
      <c r="L51" s="79">
        <v>0</v>
      </c>
      <c r="M51" s="79">
        <v>0</v>
      </c>
      <c r="N51" s="79">
        <v>0</v>
      </c>
      <c r="O51" s="79">
        <v>404</v>
      </c>
      <c r="P51" s="79">
        <v>425</v>
      </c>
      <c r="Q51" s="79">
        <v>829</v>
      </c>
      <c r="R51" s="79">
        <v>40</v>
      </c>
      <c r="S51" s="79">
        <v>45</v>
      </c>
      <c r="T51" s="79">
        <v>85</v>
      </c>
      <c r="U51" s="79">
        <v>0</v>
      </c>
      <c r="V51" s="79">
        <v>0</v>
      </c>
      <c r="W51" s="204">
        <v>0</v>
      </c>
    </row>
    <row r="52" spans="1:23">
      <c r="A52" s="161"/>
      <c r="B52" s="79"/>
      <c r="C52" s="80"/>
      <c r="D52" s="80"/>
      <c r="E52" s="80"/>
      <c r="F52" s="80"/>
      <c r="G52" s="80"/>
      <c r="H52" s="80"/>
      <c r="I52" s="80"/>
      <c r="J52" s="79"/>
      <c r="K52" s="79"/>
      <c r="L52" s="79"/>
      <c r="M52" s="79"/>
      <c r="N52" s="79"/>
      <c r="O52" s="79"/>
      <c r="P52" s="79"/>
      <c r="Q52" s="79"/>
      <c r="R52" s="79"/>
      <c r="S52" s="79"/>
      <c r="T52" s="79"/>
      <c r="U52" s="79"/>
      <c r="V52" s="79"/>
      <c r="W52" s="204"/>
    </row>
    <row r="53" spans="1:23">
      <c r="A53" s="162" t="s">
        <v>4</v>
      </c>
      <c r="B53" s="82" t="s">
        <v>42</v>
      </c>
      <c r="C53" s="83">
        <f>SUM(C54:C58)</f>
        <v>23712</v>
      </c>
      <c r="D53" s="83">
        <f t="shared" ref="D53:W53" si="7">SUM(D54:D58)</f>
        <v>22517</v>
      </c>
      <c r="E53" s="83">
        <f t="shared" si="7"/>
        <v>46229</v>
      </c>
      <c r="F53" s="83">
        <f t="shared" si="7"/>
        <v>3631</v>
      </c>
      <c r="G53" s="83">
        <f t="shared" si="7"/>
        <v>3494</v>
      </c>
      <c r="H53" s="83">
        <f t="shared" si="7"/>
        <v>7125</v>
      </c>
      <c r="I53" s="83">
        <f t="shared" si="7"/>
        <v>316</v>
      </c>
      <c r="J53" s="83">
        <f t="shared" si="7"/>
        <v>325</v>
      </c>
      <c r="K53" s="83">
        <f t="shared" si="7"/>
        <v>641</v>
      </c>
      <c r="L53" s="83">
        <f t="shared" si="7"/>
        <v>0</v>
      </c>
      <c r="M53" s="83">
        <f t="shared" si="7"/>
        <v>2</v>
      </c>
      <c r="N53" s="83">
        <f t="shared" si="7"/>
        <v>2</v>
      </c>
      <c r="O53" s="83">
        <f t="shared" si="7"/>
        <v>489</v>
      </c>
      <c r="P53" s="83">
        <f t="shared" si="7"/>
        <v>441</v>
      </c>
      <c r="Q53" s="83">
        <f t="shared" si="7"/>
        <v>930</v>
      </c>
      <c r="R53" s="83">
        <f t="shared" si="7"/>
        <v>26</v>
      </c>
      <c r="S53" s="83">
        <f t="shared" si="7"/>
        <v>34</v>
      </c>
      <c r="T53" s="83">
        <f t="shared" si="7"/>
        <v>60</v>
      </c>
      <c r="U53" s="83">
        <f t="shared" si="7"/>
        <v>2</v>
      </c>
      <c r="V53" s="83">
        <f t="shared" si="7"/>
        <v>2</v>
      </c>
      <c r="W53" s="163">
        <f t="shared" si="7"/>
        <v>4</v>
      </c>
    </row>
    <row r="54" spans="1:23">
      <c r="A54" s="161" t="s">
        <v>73</v>
      </c>
      <c r="B54" s="79" t="s">
        <v>44</v>
      </c>
      <c r="C54" s="80">
        <v>6358</v>
      </c>
      <c r="D54" s="80">
        <v>5968</v>
      </c>
      <c r="E54" s="80">
        <v>12326</v>
      </c>
      <c r="F54" s="80">
        <v>930</v>
      </c>
      <c r="G54" s="80">
        <v>890</v>
      </c>
      <c r="H54" s="80">
        <v>1820</v>
      </c>
      <c r="I54" s="80">
        <v>69</v>
      </c>
      <c r="J54" s="79">
        <v>66</v>
      </c>
      <c r="K54" s="79">
        <v>135</v>
      </c>
      <c r="L54" s="79">
        <v>0</v>
      </c>
      <c r="M54" s="79">
        <v>2</v>
      </c>
      <c r="N54" s="79">
        <v>2</v>
      </c>
      <c r="O54" s="79">
        <v>350</v>
      </c>
      <c r="P54" s="79">
        <v>311</v>
      </c>
      <c r="Q54" s="79">
        <v>661</v>
      </c>
      <c r="R54" s="79">
        <v>20</v>
      </c>
      <c r="S54" s="79">
        <v>24</v>
      </c>
      <c r="T54" s="79">
        <v>44</v>
      </c>
      <c r="U54" s="79">
        <v>2</v>
      </c>
      <c r="V54" s="79">
        <v>2</v>
      </c>
      <c r="W54" s="204">
        <v>4</v>
      </c>
    </row>
    <row r="55" spans="1:23">
      <c r="A55" s="161" t="s">
        <v>30</v>
      </c>
      <c r="B55" s="79" t="s">
        <v>41</v>
      </c>
      <c r="C55" s="80">
        <v>3812</v>
      </c>
      <c r="D55" s="80">
        <v>3553</v>
      </c>
      <c r="E55" s="80">
        <v>7365</v>
      </c>
      <c r="F55" s="80">
        <v>632</v>
      </c>
      <c r="G55" s="80">
        <v>624</v>
      </c>
      <c r="H55" s="80">
        <v>1256</v>
      </c>
      <c r="I55" s="80">
        <v>45</v>
      </c>
      <c r="J55" s="79">
        <v>62</v>
      </c>
      <c r="K55" s="79">
        <v>107</v>
      </c>
      <c r="L55" s="79">
        <v>0</v>
      </c>
      <c r="M55" s="79">
        <v>0</v>
      </c>
      <c r="N55" s="79">
        <v>0</v>
      </c>
      <c r="O55" s="79">
        <v>10</v>
      </c>
      <c r="P55" s="79">
        <v>5</v>
      </c>
      <c r="Q55" s="79">
        <v>15</v>
      </c>
      <c r="R55" s="79">
        <v>0</v>
      </c>
      <c r="S55" s="79">
        <v>0</v>
      </c>
      <c r="T55" s="79">
        <v>0</v>
      </c>
      <c r="U55" s="79">
        <v>0</v>
      </c>
      <c r="V55" s="79">
        <v>0</v>
      </c>
      <c r="W55" s="204">
        <v>0</v>
      </c>
    </row>
    <row r="56" spans="1:23">
      <c r="A56" s="161" t="s">
        <v>64</v>
      </c>
      <c r="B56" s="79" t="s">
        <v>2</v>
      </c>
      <c r="C56" s="80">
        <v>3274</v>
      </c>
      <c r="D56" s="80">
        <v>3067</v>
      </c>
      <c r="E56" s="80">
        <v>6341</v>
      </c>
      <c r="F56" s="80">
        <v>351</v>
      </c>
      <c r="G56" s="80">
        <v>349</v>
      </c>
      <c r="H56" s="80">
        <v>700</v>
      </c>
      <c r="I56" s="80">
        <v>38</v>
      </c>
      <c r="J56" s="79">
        <v>33</v>
      </c>
      <c r="K56" s="79">
        <v>71</v>
      </c>
      <c r="L56" s="79">
        <v>0</v>
      </c>
      <c r="M56" s="79">
        <v>0</v>
      </c>
      <c r="N56" s="79">
        <v>0</v>
      </c>
      <c r="O56" s="79">
        <v>1</v>
      </c>
      <c r="P56" s="79">
        <v>0</v>
      </c>
      <c r="Q56" s="79">
        <v>1</v>
      </c>
      <c r="R56" s="79">
        <v>1</v>
      </c>
      <c r="S56" s="79">
        <v>3</v>
      </c>
      <c r="T56" s="79">
        <v>4</v>
      </c>
      <c r="U56" s="79">
        <v>0</v>
      </c>
      <c r="V56" s="79">
        <v>0</v>
      </c>
      <c r="W56" s="204">
        <v>0</v>
      </c>
    </row>
    <row r="57" spans="1:23">
      <c r="A57" s="161" t="s">
        <v>35</v>
      </c>
      <c r="B57" s="79" t="s">
        <v>5</v>
      </c>
      <c r="C57" s="80">
        <v>5561</v>
      </c>
      <c r="D57" s="80">
        <v>5346</v>
      </c>
      <c r="E57" s="80">
        <v>10907</v>
      </c>
      <c r="F57" s="80">
        <v>783</v>
      </c>
      <c r="G57" s="80">
        <v>739</v>
      </c>
      <c r="H57" s="80">
        <v>1522</v>
      </c>
      <c r="I57" s="80">
        <v>85</v>
      </c>
      <c r="J57" s="79">
        <v>77</v>
      </c>
      <c r="K57" s="79">
        <v>162</v>
      </c>
      <c r="L57" s="79">
        <v>0</v>
      </c>
      <c r="M57" s="79">
        <v>0</v>
      </c>
      <c r="N57" s="79">
        <v>0</v>
      </c>
      <c r="O57" s="79">
        <v>121</v>
      </c>
      <c r="P57" s="79">
        <v>117</v>
      </c>
      <c r="Q57" s="79">
        <v>238</v>
      </c>
      <c r="R57" s="79">
        <v>5</v>
      </c>
      <c r="S57" s="79">
        <v>7</v>
      </c>
      <c r="T57" s="79">
        <v>12</v>
      </c>
      <c r="U57" s="79">
        <v>0</v>
      </c>
      <c r="V57" s="79">
        <v>0</v>
      </c>
      <c r="W57" s="204">
        <v>0</v>
      </c>
    </row>
    <row r="58" spans="1:23" ht="13.5" thickBot="1">
      <c r="A58" s="164" t="s">
        <v>78</v>
      </c>
      <c r="B58" s="165" t="s">
        <v>19</v>
      </c>
      <c r="C58" s="166">
        <v>4707</v>
      </c>
      <c r="D58" s="166">
        <v>4583</v>
      </c>
      <c r="E58" s="166">
        <v>9290</v>
      </c>
      <c r="F58" s="166">
        <v>935</v>
      </c>
      <c r="G58" s="166">
        <v>892</v>
      </c>
      <c r="H58" s="166">
        <v>1827</v>
      </c>
      <c r="I58" s="166">
        <v>79</v>
      </c>
      <c r="J58" s="165">
        <v>87</v>
      </c>
      <c r="K58" s="165">
        <v>166</v>
      </c>
      <c r="L58" s="165">
        <v>0</v>
      </c>
      <c r="M58" s="165">
        <v>0</v>
      </c>
      <c r="N58" s="165">
        <v>0</v>
      </c>
      <c r="O58" s="165">
        <v>7</v>
      </c>
      <c r="P58" s="165">
        <v>8</v>
      </c>
      <c r="Q58" s="165">
        <v>15</v>
      </c>
      <c r="R58" s="165">
        <v>0</v>
      </c>
      <c r="S58" s="165">
        <v>0</v>
      </c>
      <c r="T58" s="165">
        <v>0</v>
      </c>
      <c r="U58" s="165">
        <v>0</v>
      </c>
      <c r="V58" s="165">
        <v>0</v>
      </c>
      <c r="W58" s="205">
        <v>0</v>
      </c>
    </row>
    <row r="59" spans="1:23" ht="13.5" thickTop="1"/>
    <row r="60" spans="1:23">
      <c r="A60" s="94" t="s">
        <v>206</v>
      </c>
    </row>
  </sheetData>
  <mergeCells count="3">
    <mergeCell ref="A2:W2"/>
    <mergeCell ref="A3:W3"/>
    <mergeCell ref="A4:W4"/>
  </mergeCells>
  <printOptions horizontalCentered="1"/>
  <pageMargins left="0.31496062992125984" right="0.31496062992125984" top="0.94488188976377963" bottom="0.35433070866141736" header="0.31496062992125984" footer="0.31496062992125984"/>
  <pageSetup paperSize="9" scale="6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R59"/>
  <sheetViews>
    <sheetView topLeftCell="A19" zoomScale="60" zoomScaleNormal="60" workbookViewId="0">
      <selection activeCell="P76" sqref="P76:Q76"/>
    </sheetView>
  </sheetViews>
  <sheetFormatPr defaultRowHeight="12.75"/>
  <cols>
    <col min="1" max="1" width="14" customWidth="1"/>
    <col min="2" max="2" width="24" customWidth="1"/>
    <col min="3" max="3" width="11.42578125" customWidth="1"/>
    <col min="4" max="4" width="11.5703125" customWidth="1"/>
    <col min="5" max="5" width="9.85546875" customWidth="1"/>
    <col min="6" max="6" width="11.85546875" customWidth="1"/>
    <col min="7" max="7" width="11.7109375" customWidth="1"/>
    <col min="8" max="8" width="11.140625" customWidth="1"/>
    <col min="9" max="9" width="10" customWidth="1"/>
    <col min="10" max="10" width="10.7109375" customWidth="1"/>
    <col min="11" max="11" width="11.42578125" customWidth="1"/>
    <col min="12" max="12" width="11.28515625" customWidth="1"/>
    <col min="13" max="13" width="10.85546875" customWidth="1"/>
  </cols>
  <sheetData>
    <row r="1" spans="1:200" ht="15.75">
      <c r="A1" s="253" t="s">
        <v>86</v>
      </c>
      <c r="B1" s="253"/>
      <c r="C1" s="253"/>
      <c r="D1" s="253"/>
      <c r="E1" s="253"/>
      <c r="F1" s="253"/>
      <c r="G1" s="253"/>
      <c r="H1" s="253"/>
      <c r="I1" s="253"/>
      <c r="J1" s="253"/>
      <c r="K1" s="253"/>
      <c r="L1" s="253"/>
      <c r="M1" s="253"/>
      <c r="N1" s="253"/>
      <c r="O1" s="253"/>
      <c r="P1" s="253"/>
      <c r="Q1" s="253"/>
      <c r="R1" s="253"/>
      <c r="S1" s="253"/>
      <c r="T1" s="253"/>
    </row>
    <row r="2" spans="1:200" ht="15">
      <c r="A2" s="255" t="s">
        <v>197</v>
      </c>
      <c r="B2" s="255"/>
      <c r="C2" s="255"/>
      <c r="D2" s="255"/>
      <c r="E2" s="255"/>
      <c r="F2" s="255"/>
      <c r="G2" s="255"/>
      <c r="H2" s="255"/>
      <c r="I2" s="255"/>
      <c r="J2" s="255"/>
      <c r="K2" s="255"/>
      <c r="L2" s="255"/>
      <c r="M2" s="255"/>
      <c r="N2" s="255"/>
      <c r="O2" s="255"/>
      <c r="P2" s="255"/>
      <c r="Q2" s="255"/>
      <c r="R2" s="255"/>
      <c r="S2" s="255"/>
      <c r="T2" s="255"/>
    </row>
    <row r="3" spans="1:200" ht="15">
      <c r="A3" s="255" t="s">
        <v>205</v>
      </c>
      <c r="B3" s="255"/>
      <c r="C3" s="255"/>
      <c r="D3" s="255"/>
      <c r="E3" s="255"/>
      <c r="F3" s="255"/>
      <c r="G3" s="255"/>
      <c r="H3" s="255"/>
      <c r="I3" s="255"/>
      <c r="J3" s="255"/>
      <c r="K3" s="255"/>
      <c r="L3" s="255"/>
      <c r="M3" s="255"/>
      <c r="N3" s="255"/>
      <c r="O3" s="255"/>
      <c r="P3" s="255"/>
      <c r="Q3" s="255"/>
      <c r="R3" s="255"/>
      <c r="S3" s="255"/>
      <c r="T3" s="255"/>
    </row>
    <row r="4" spans="1:200" ht="5.25" customHeight="1"/>
    <row r="5" spans="1:200" s="173" customFormat="1" ht="60" customHeight="1">
      <c r="A5" s="172" t="s">
        <v>102</v>
      </c>
      <c r="B5" s="172" t="s">
        <v>139</v>
      </c>
      <c r="C5" s="200" t="s">
        <v>426</v>
      </c>
      <c r="D5" s="200" t="s">
        <v>427</v>
      </c>
      <c r="E5" s="200" t="s">
        <v>230</v>
      </c>
      <c r="F5" s="200" t="s">
        <v>231</v>
      </c>
      <c r="G5" s="200" t="s">
        <v>425</v>
      </c>
      <c r="H5" s="200" t="s">
        <v>232</v>
      </c>
      <c r="I5" s="200" t="s">
        <v>233</v>
      </c>
      <c r="J5" s="200" t="s">
        <v>234</v>
      </c>
      <c r="K5" s="200" t="s">
        <v>235</v>
      </c>
      <c r="L5" s="200" t="s">
        <v>236</v>
      </c>
      <c r="M5" s="200" t="s">
        <v>237</v>
      </c>
      <c r="N5" s="200" t="s">
        <v>238</v>
      </c>
      <c r="O5" s="200" t="s">
        <v>239</v>
      </c>
      <c r="P5" s="200" t="s">
        <v>240</v>
      </c>
      <c r="Q5" s="200" t="s">
        <v>241</v>
      </c>
      <c r="R5" s="200" t="s">
        <v>242</v>
      </c>
      <c r="S5" s="200" t="s">
        <v>243</v>
      </c>
      <c r="T5" s="200" t="s">
        <v>244</v>
      </c>
      <c r="U5" s="200" t="s">
        <v>245</v>
      </c>
      <c r="V5" s="200" t="s">
        <v>246</v>
      </c>
      <c r="W5" s="200" t="s">
        <v>247</v>
      </c>
      <c r="X5" s="200" t="s">
        <v>248</v>
      </c>
      <c r="Y5" s="200" t="s">
        <v>249</v>
      </c>
      <c r="Z5" s="200" t="s">
        <v>250</v>
      </c>
      <c r="AA5" s="200" t="s">
        <v>251</v>
      </c>
      <c r="AB5" s="200" t="s">
        <v>252</v>
      </c>
      <c r="AC5" s="200" t="s">
        <v>253</v>
      </c>
      <c r="AD5" s="200" t="s">
        <v>254</v>
      </c>
      <c r="AE5" s="200" t="s">
        <v>255</v>
      </c>
      <c r="AF5" s="200" t="s">
        <v>256</v>
      </c>
      <c r="AG5" s="200" t="s">
        <v>257</v>
      </c>
      <c r="AH5" s="200" t="s">
        <v>258</v>
      </c>
      <c r="AI5" s="200" t="s">
        <v>259</v>
      </c>
      <c r="AJ5" s="200" t="s">
        <v>260</v>
      </c>
      <c r="AK5" s="200" t="s">
        <v>261</v>
      </c>
      <c r="AL5" s="200" t="s">
        <v>262</v>
      </c>
      <c r="AM5" s="200" t="s">
        <v>263</v>
      </c>
      <c r="AN5" s="200" t="s">
        <v>264</v>
      </c>
      <c r="AO5" s="200" t="s">
        <v>265</v>
      </c>
      <c r="AP5" s="200" t="s">
        <v>266</v>
      </c>
      <c r="AQ5" s="200" t="s">
        <v>267</v>
      </c>
      <c r="AR5" s="200" t="s">
        <v>268</v>
      </c>
      <c r="AS5" s="200" t="s">
        <v>269</v>
      </c>
      <c r="AT5" s="200" t="s">
        <v>270</v>
      </c>
      <c r="AU5" s="200" t="s">
        <v>271</v>
      </c>
      <c r="AV5" s="200" t="s">
        <v>272</v>
      </c>
      <c r="AW5" s="200" t="s">
        <v>273</v>
      </c>
      <c r="AX5" s="200" t="s">
        <v>274</v>
      </c>
      <c r="AY5" s="200" t="s">
        <v>275</v>
      </c>
      <c r="AZ5" s="200" t="s">
        <v>276</v>
      </c>
      <c r="BA5" s="200" t="s">
        <v>277</v>
      </c>
      <c r="BB5" s="200" t="s">
        <v>278</v>
      </c>
      <c r="BC5" s="200" t="s">
        <v>279</v>
      </c>
      <c r="BD5" s="200" t="s">
        <v>280</v>
      </c>
      <c r="BE5" s="200" t="s">
        <v>281</v>
      </c>
      <c r="BF5" s="200" t="s">
        <v>282</v>
      </c>
      <c r="BG5" s="200" t="s">
        <v>283</v>
      </c>
      <c r="BH5" s="200" t="s">
        <v>284</v>
      </c>
      <c r="BI5" s="200" t="s">
        <v>285</v>
      </c>
      <c r="BJ5" s="200" t="s">
        <v>286</v>
      </c>
      <c r="BK5" s="200" t="s">
        <v>287</v>
      </c>
      <c r="BL5" s="200" t="s">
        <v>288</v>
      </c>
      <c r="BM5" s="200" t="s">
        <v>289</v>
      </c>
      <c r="BN5" s="200" t="s">
        <v>290</v>
      </c>
      <c r="BO5" s="200" t="s">
        <v>291</v>
      </c>
      <c r="BP5" s="200" t="s">
        <v>292</v>
      </c>
      <c r="BQ5" s="200" t="s">
        <v>293</v>
      </c>
      <c r="BR5" s="200" t="s">
        <v>294</v>
      </c>
      <c r="BS5" s="200" t="s">
        <v>295</v>
      </c>
      <c r="BT5" s="200" t="s">
        <v>296</v>
      </c>
      <c r="BU5" s="200" t="s">
        <v>297</v>
      </c>
      <c r="BV5" s="200" t="s">
        <v>298</v>
      </c>
      <c r="BW5" s="200" t="s">
        <v>299</v>
      </c>
      <c r="BX5" s="200" t="s">
        <v>300</v>
      </c>
      <c r="BY5" s="200" t="s">
        <v>301</v>
      </c>
      <c r="BZ5" s="200" t="s">
        <v>302</v>
      </c>
      <c r="CA5" s="200" t="s">
        <v>303</v>
      </c>
      <c r="CB5" s="200" t="s">
        <v>304</v>
      </c>
      <c r="CC5" s="200" t="s">
        <v>305</v>
      </c>
      <c r="CD5" s="200" t="s">
        <v>306</v>
      </c>
      <c r="CE5" s="200" t="s">
        <v>307</v>
      </c>
      <c r="CF5" s="200" t="s">
        <v>308</v>
      </c>
      <c r="CG5" s="200" t="s">
        <v>309</v>
      </c>
      <c r="CH5" s="200" t="s">
        <v>310</v>
      </c>
      <c r="CI5" s="200" t="s">
        <v>311</v>
      </c>
      <c r="CJ5" s="200" t="s">
        <v>312</v>
      </c>
      <c r="CK5" s="200" t="s">
        <v>313</v>
      </c>
      <c r="CL5" s="200" t="s">
        <v>314</v>
      </c>
      <c r="CM5" s="200" t="s">
        <v>315</v>
      </c>
      <c r="CN5" s="200" t="s">
        <v>316</v>
      </c>
      <c r="CO5" s="200" t="s">
        <v>317</v>
      </c>
      <c r="CP5" s="200" t="s">
        <v>318</v>
      </c>
      <c r="CQ5" s="200" t="s">
        <v>319</v>
      </c>
      <c r="CR5" s="200" t="s">
        <v>320</v>
      </c>
      <c r="CS5" s="200" t="s">
        <v>321</v>
      </c>
      <c r="CT5" s="200" t="s">
        <v>322</v>
      </c>
      <c r="CU5" s="200" t="s">
        <v>323</v>
      </c>
      <c r="CV5" s="200" t="s">
        <v>324</v>
      </c>
      <c r="CW5" s="200" t="s">
        <v>325</v>
      </c>
      <c r="CX5" s="200" t="s">
        <v>326</v>
      </c>
      <c r="CY5" s="200" t="s">
        <v>327</v>
      </c>
      <c r="CZ5" s="200" t="s">
        <v>328</v>
      </c>
      <c r="DA5" s="200" t="s">
        <v>329</v>
      </c>
      <c r="DB5" s="200" t="s">
        <v>330</v>
      </c>
      <c r="DC5" s="200" t="s">
        <v>331</v>
      </c>
      <c r="DD5" s="200" t="s">
        <v>332</v>
      </c>
      <c r="DE5" s="200" t="s">
        <v>333</v>
      </c>
      <c r="DF5" s="200" t="s">
        <v>334</v>
      </c>
      <c r="DG5" s="200" t="s">
        <v>335</v>
      </c>
      <c r="DH5" s="200" t="s">
        <v>336</v>
      </c>
      <c r="DI5" s="200" t="s">
        <v>337</v>
      </c>
      <c r="DJ5" s="200" t="s">
        <v>338</v>
      </c>
      <c r="DK5" s="200" t="s">
        <v>339</v>
      </c>
      <c r="DL5" s="200" t="s">
        <v>340</v>
      </c>
      <c r="DM5" s="200" t="s">
        <v>341</v>
      </c>
      <c r="DN5" s="200" t="s">
        <v>342</v>
      </c>
      <c r="DO5" s="200" t="s">
        <v>343</v>
      </c>
      <c r="DP5" s="200" t="s">
        <v>344</v>
      </c>
      <c r="DQ5" s="200" t="s">
        <v>345</v>
      </c>
      <c r="DR5" s="200" t="s">
        <v>346</v>
      </c>
      <c r="DS5" s="200" t="s">
        <v>347</v>
      </c>
      <c r="DT5" s="200" t="s">
        <v>348</v>
      </c>
      <c r="DU5" s="200" t="s">
        <v>349</v>
      </c>
      <c r="DV5" s="200" t="s">
        <v>350</v>
      </c>
      <c r="DW5" s="200" t="s">
        <v>351</v>
      </c>
      <c r="DX5" s="200" t="s">
        <v>352</v>
      </c>
      <c r="DY5" s="200" t="s">
        <v>353</v>
      </c>
      <c r="DZ5" s="200" t="s">
        <v>354</v>
      </c>
      <c r="EA5" s="200" t="s">
        <v>355</v>
      </c>
      <c r="EB5" s="200" t="s">
        <v>356</v>
      </c>
      <c r="EC5" s="200" t="s">
        <v>357</v>
      </c>
      <c r="ED5" s="200" t="s">
        <v>358</v>
      </c>
      <c r="EE5" s="200" t="s">
        <v>359</v>
      </c>
      <c r="EF5" s="200" t="s">
        <v>360</v>
      </c>
      <c r="EG5" s="200" t="s">
        <v>361</v>
      </c>
      <c r="EH5" s="200" t="s">
        <v>362</v>
      </c>
      <c r="EI5" s="200" t="s">
        <v>363</v>
      </c>
      <c r="EJ5" s="200" t="s">
        <v>364</v>
      </c>
      <c r="EK5" s="200" t="s">
        <v>365</v>
      </c>
      <c r="EL5" s="200" t="s">
        <v>366</v>
      </c>
      <c r="EM5" s="200" t="s">
        <v>367</v>
      </c>
      <c r="EN5" s="200" t="s">
        <v>368</v>
      </c>
      <c r="EO5" s="200" t="s">
        <v>369</v>
      </c>
      <c r="EP5" s="200" t="s">
        <v>370</v>
      </c>
      <c r="EQ5" s="200" t="s">
        <v>371</v>
      </c>
      <c r="ER5" s="200" t="s">
        <v>372</v>
      </c>
      <c r="ES5" s="200" t="s">
        <v>373</v>
      </c>
      <c r="ET5" s="200" t="s">
        <v>375</v>
      </c>
      <c r="EU5" s="200" t="s">
        <v>374</v>
      </c>
      <c r="EV5" s="200" t="s">
        <v>376</v>
      </c>
      <c r="EW5" s="200" t="s">
        <v>377</v>
      </c>
      <c r="EX5" s="200" t="s">
        <v>378</v>
      </c>
      <c r="EY5" s="200" t="s">
        <v>379</v>
      </c>
      <c r="EZ5" s="200" t="s">
        <v>381</v>
      </c>
      <c r="FA5" s="200" t="s">
        <v>380</v>
      </c>
      <c r="FB5" s="200" t="s">
        <v>382</v>
      </c>
      <c r="FC5" s="200" t="s">
        <v>383</v>
      </c>
      <c r="FD5" s="200" t="s">
        <v>384</v>
      </c>
      <c r="FE5" s="200" t="s">
        <v>385</v>
      </c>
      <c r="FF5" s="200" t="s">
        <v>386</v>
      </c>
      <c r="FG5" s="200" t="s">
        <v>387</v>
      </c>
      <c r="FH5" s="200" t="s">
        <v>388</v>
      </c>
      <c r="FI5" s="200" t="s">
        <v>389</v>
      </c>
      <c r="FJ5" s="200" t="s">
        <v>390</v>
      </c>
      <c r="FK5" s="200" t="s">
        <v>391</v>
      </c>
      <c r="FL5" s="200" t="s">
        <v>392</v>
      </c>
      <c r="FM5" s="200" t="s">
        <v>393</v>
      </c>
      <c r="FN5" s="200" t="s">
        <v>394</v>
      </c>
      <c r="FO5" s="200" t="s">
        <v>395</v>
      </c>
      <c r="FP5" s="200" t="s">
        <v>396</v>
      </c>
      <c r="FQ5" s="200" t="s">
        <v>397</v>
      </c>
      <c r="FR5" s="200" t="s">
        <v>398</v>
      </c>
      <c r="FS5" s="200" t="s">
        <v>399</v>
      </c>
      <c r="FT5" s="200" t="s">
        <v>400</v>
      </c>
      <c r="FU5" s="200" t="s">
        <v>401</v>
      </c>
      <c r="FV5" s="200" t="s">
        <v>402</v>
      </c>
      <c r="FW5" s="200" t="s">
        <v>403</v>
      </c>
      <c r="FX5" s="200" t="s">
        <v>404</v>
      </c>
      <c r="FY5" s="200" t="s">
        <v>405</v>
      </c>
      <c r="FZ5" s="200" t="s">
        <v>406</v>
      </c>
      <c r="GA5" s="200" t="s">
        <v>407</v>
      </c>
      <c r="GB5" s="200" t="s">
        <v>408</v>
      </c>
      <c r="GC5" s="200" t="s">
        <v>409</v>
      </c>
      <c r="GD5" s="200" t="s">
        <v>410</v>
      </c>
      <c r="GE5" s="200" t="s">
        <v>411</v>
      </c>
      <c r="GF5" s="200" t="s">
        <v>412</v>
      </c>
      <c r="GG5" s="200" t="s">
        <v>413</v>
      </c>
      <c r="GH5" s="200" t="s">
        <v>414</v>
      </c>
      <c r="GI5" s="200" t="s">
        <v>415</v>
      </c>
      <c r="GJ5" s="200" t="s">
        <v>416</v>
      </c>
      <c r="GK5" s="200" t="s">
        <v>417</v>
      </c>
      <c r="GL5" s="200" t="s">
        <v>418</v>
      </c>
      <c r="GM5" s="200" t="s">
        <v>419</v>
      </c>
      <c r="GN5" s="200" t="s">
        <v>420</v>
      </c>
      <c r="GO5" s="200" t="s">
        <v>421</v>
      </c>
      <c r="GP5" s="200" t="s">
        <v>422</v>
      </c>
      <c r="GQ5" s="200" t="s">
        <v>423</v>
      </c>
      <c r="GR5" s="200" t="s">
        <v>424</v>
      </c>
    </row>
    <row r="6" spans="1:200" s="89" customFormat="1" ht="8.25" customHeight="1">
      <c r="A6" s="171"/>
      <c r="B6" s="171"/>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c r="FC6" s="171"/>
      <c r="FD6" s="171"/>
      <c r="FE6" s="171"/>
      <c r="FF6" s="171"/>
      <c r="FG6" s="171"/>
      <c r="FH6" s="171"/>
      <c r="FI6" s="171"/>
      <c r="FJ6" s="171"/>
      <c r="FK6" s="171"/>
      <c r="FL6" s="171"/>
      <c r="FM6" s="171"/>
      <c r="FN6" s="171"/>
      <c r="FO6" s="171"/>
      <c r="FP6" s="171"/>
      <c r="FQ6" s="171"/>
      <c r="FR6" s="171"/>
      <c r="FS6" s="171"/>
      <c r="FT6" s="171"/>
      <c r="FU6" s="171"/>
      <c r="FV6" s="171"/>
      <c r="FW6" s="171"/>
      <c r="FX6" s="171"/>
      <c r="FY6" s="171"/>
      <c r="FZ6" s="171"/>
      <c r="GA6" s="171"/>
      <c r="GB6" s="171"/>
      <c r="GC6" s="171"/>
      <c r="GD6" s="171"/>
      <c r="GE6" s="171"/>
      <c r="GF6" s="171"/>
      <c r="GG6" s="171"/>
      <c r="GH6" s="171"/>
      <c r="GI6" s="171"/>
      <c r="GJ6" s="171"/>
      <c r="GK6" s="171"/>
      <c r="GL6" s="171"/>
      <c r="GM6" s="171"/>
      <c r="GN6" s="171"/>
      <c r="GO6" s="171"/>
      <c r="GP6" s="171"/>
      <c r="GQ6" s="171"/>
      <c r="GR6" s="171"/>
    </row>
    <row r="7" spans="1:200" s="1" customFormat="1">
      <c r="A7" s="84" t="s">
        <v>101</v>
      </c>
      <c r="B7" s="84" t="s">
        <v>100</v>
      </c>
      <c r="C7" s="84">
        <v>73387</v>
      </c>
      <c r="D7" s="84">
        <v>63921</v>
      </c>
      <c r="E7" s="84">
        <v>14</v>
      </c>
      <c r="F7" s="84">
        <v>73003</v>
      </c>
      <c r="G7" s="84">
        <v>17871</v>
      </c>
      <c r="H7" s="84">
        <v>12486</v>
      </c>
      <c r="I7" s="84">
        <v>1062</v>
      </c>
      <c r="J7" s="84">
        <v>204</v>
      </c>
      <c r="K7" s="84">
        <v>2085</v>
      </c>
      <c r="L7" s="84">
        <v>2540</v>
      </c>
      <c r="M7" s="84">
        <v>762</v>
      </c>
      <c r="N7" s="84">
        <v>9</v>
      </c>
      <c r="O7" s="84">
        <v>546</v>
      </c>
      <c r="P7" s="84">
        <v>31</v>
      </c>
      <c r="Q7" s="84">
        <v>431</v>
      </c>
      <c r="R7" s="84">
        <v>83</v>
      </c>
      <c r="S7" s="84">
        <v>11091</v>
      </c>
      <c r="T7" s="84">
        <v>890</v>
      </c>
      <c r="U7" s="84">
        <v>20</v>
      </c>
      <c r="V7" s="84">
        <v>0</v>
      </c>
      <c r="W7" s="84">
        <v>560</v>
      </c>
      <c r="X7" s="84">
        <v>1</v>
      </c>
      <c r="Y7" s="84">
        <v>19</v>
      </c>
      <c r="Z7" s="84">
        <v>1</v>
      </c>
      <c r="AA7" s="84">
        <v>30</v>
      </c>
      <c r="AB7" s="84">
        <v>1</v>
      </c>
      <c r="AC7" s="84">
        <v>40</v>
      </c>
      <c r="AD7" s="84">
        <v>0</v>
      </c>
      <c r="AE7" s="84">
        <v>10792</v>
      </c>
      <c r="AF7" s="84">
        <v>2229</v>
      </c>
      <c r="AG7" s="84">
        <v>1341</v>
      </c>
      <c r="AH7" s="84">
        <v>253</v>
      </c>
      <c r="AI7" s="84">
        <v>50</v>
      </c>
      <c r="AJ7" s="84">
        <v>28</v>
      </c>
      <c r="AK7" s="84">
        <v>929</v>
      </c>
      <c r="AL7" s="84">
        <v>1220</v>
      </c>
      <c r="AM7" s="84">
        <v>16215</v>
      </c>
      <c r="AN7" s="84">
        <v>87</v>
      </c>
      <c r="AO7" s="84">
        <v>1035</v>
      </c>
      <c r="AP7" s="84">
        <v>76</v>
      </c>
      <c r="AQ7" s="84">
        <v>107</v>
      </c>
      <c r="AR7" s="84">
        <v>0</v>
      </c>
      <c r="AS7" s="84">
        <v>14</v>
      </c>
      <c r="AT7" s="84">
        <v>3</v>
      </c>
      <c r="AU7" s="84">
        <v>0</v>
      </c>
      <c r="AV7" s="84">
        <v>62</v>
      </c>
      <c r="AW7" s="84">
        <v>21</v>
      </c>
      <c r="AX7" s="84">
        <v>0</v>
      </c>
      <c r="AY7" s="84">
        <v>18</v>
      </c>
      <c r="AZ7" s="84">
        <v>0</v>
      </c>
      <c r="BA7" s="84">
        <v>59</v>
      </c>
      <c r="BB7" s="84">
        <v>3</v>
      </c>
      <c r="BC7" s="84">
        <v>75</v>
      </c>
      <c r="BD7" s="84">
        <v>0</v>
      </c>
      <c r="BE7" s="84">
        <v>2</v>
      </c>
      <c r="BF7" s="84">
        <v>0</v>
      </c>
      <c r="BG7" s="84">
        <v>60</v>
      </c>
      <c r="BH7" s="84">
        <v>0</v>
      </c>
      <c r="BI7" s="84">
        <v>74</v>
      </c>
      <c r="BJ7" s="84">
        <v>26</v>
      </c>
      <c r="BK7" s="84">
        <v>1</v>
      </c>
      <c r="BL7" s="84">
        <v>0</v>
      </c>
      <c r="BM7" s="84">
        <v>1</v>
      </c>
      <c r="BN7" s="84">
        <v>11</v>
      </c>
      <c r="BO7" s="84">
        <v>0</v>
      </c>
      <c r="BP7" s="84">
        <v>2</v>
      </c>
      <c r="BQ7" s="84">
        <v>6</v>
      </c>
      <c r="BR7" s="84">
        <v>8</v>
      </c>
      <c r="BS7" s="84">
        <v>188</v>
      </c>
      <c r="BT7" s="84">
        <v>0</v>
      </c>
      <c r="BU7" s="84">
        <v>8</v>
      </c>
      <c r="BV7" s="84">
        <v>1</v>
      </c>
      <c r="BW7" s="84">
        <v>1</v>
      </c>
      <c r="BX7" s="84">
        <v>0</v>
      </c>
      <c r="BY7" s="84">
        <v>1</v>
      </c>
      <c r="BZ7" s="84">
        <v>0</v>
      </c>
      <c r="CA7" s="84">
        <v>0</v>
      </c>
      <c r="CB7" s="84">
        <v>0</v>
      </c>
      <c r="CC7" s="84">
        <v>0</v>
      </c>
      <c r="CD7" s="84">
        <v>0</v>
      </c>
      <c r="CE7" s="84">
        <v>23</v>
      </c>
      <c r="CF7" s="84">
        <v>0</v>
      </c>
      <c r="CG7" s="84">
        <v>42</v>
      </c>
      <c r="CH7" s="84">
        <v>11</v>
      </c>
      <c r="CI7" s="84">
        <v>1</v>
      </c>
      <c r="CJ7" s="84">
        <v>0</v>
      </c>
      <c r="CK7" s="84">
        <v>32</v>
      </c>
      <c r="CL7" s="84">
        <v>1</v>
      </c>
      <c r="CM7" s="84">
        <v>22</v>
      </c>
      <c r="CN7" s="84">
        <v>1</v>
      </c>
      <c r="CO7" s="84">
        <v>0</v>
      </c>
      <c r="CP7" s="84">
        <v>1</v>
      </c>
      <c r="CQ7" s="84">
        <v>0</v>
      </c>
      <c r="CR7" s="84">
        <v>0</v>
      </c>
      <c r="CS7" s="84">
        <v>1</v>
      </c>
      <c r="CT7" s="84">
        <v>0</v>
      </c>
      <c r="CU7" s="84">
        <v>0</v>
      </c>
      <c r="CV7" s="84">
        <v>0</v>
      </c>
      <c r="CW7" s="84">
        <v>1</v>
      </c>
      <c r="CX7" s="84">
        <v>0</v>
      </c>
      <c r="CY7" s="84">
        <v>0</v>
      </c>
      <c r="CZ7" s="84">
        <v>0</v>
      </c>
      <c r="DA7" s="84">
        <v>0</v>
      </c>
      <c r="DB7" s="84">
        <v>0</v>
      </c>
      <c r="DC7" s="84">
        <v>0</v>
      </c>
      <c r="DD7" s="84">
        <v>0</v>
      </c>
      <c r="DE7" s="84">
        <v>0</v>
      </c>
      <c r="DF7" s="84">
        <v>0</v>
      </c>
      <c r="DG7" s="84">
        <v>0</v>
      </c>
      <c r="DH7" s="84">
        <v>0</v>
      </c>
      <c r="DI7" s="84">
        <v>0</v>
      </c>
      <c r="DJ7" s="84">
        <v>0</v>
      </c>
      <c r="DK7" s="84">
        <v>0</v>
      </c>
      <c r="DL7" s="84">
        <v>0</v>
      </c>
      <c r="DM7" s="84">
        <v>0</v>
      </c>
      <c r="DN7" s="84">
        <v>0</v>
      </c>
      <c r="DO7" s="84">
        <v>0</v>
      </c>
      <c r="DP7" s="84">
        <v>0</v>
      </c>
      <c r="DQ7" s="84">
        <v>1</v>
      </c>
      <c r="DR7" s="84">
        <v>0</v>
      </c>
      <c r="DS7" s="84">
        <v>0</v>
      </c>
      <c r="DT7" s="84">
        <v>0</v>
      </c>
      <c r="DU7" s="84">
        <v>0</v>
      </c>
      <c r="DV7" s="84">
        <v>0</v>
      </c>
      <c r="DW7" s="84">
        <v>17</v>
      </c>
      <c r="DX7" s="84">
        <v>3</v>
      </c>
      <c r="DY7" s="84">
        <v>63</v>
      </c>
      <c r="DZ7" s="84">
        <v>62</v>
      </c>
      <c r="EA7" s="84">
        <v>491</v>
      </c>
      <c r="EB7" s="84">
        <v>1916</v>
      </c>
      <c r="EC7" s="84">
        <v>1</v>
      </c>
      <c r="ED7" s="84">
        <v>0</v>
      </c>
      <c r="EE7" s="84">
        <v>13</v>
      </c>
      <c r="EF7" s="84">
        <v>2</v>
      </c>
      <c r="EG7" s="84">
        <v>5</v>
      </c>
      <c r="EH7" s="84">
        <v>10</v>
      </c>
      <c r="EI7" s="84">
        <v>2</v>
      </c>
      <c r="EJ7" s="84">
        <v>0</v>
      </c>
      <c r="EK7" s="84">
        <v>0</v>
      </c>
      <c r="EL7" s="84">
        <v>0</v>
      </c>
      <c r="EM7" s="84">
        <v>16</v>
      </c>
      <c r="EN7" s="84">
        <v>0</v>
      </c>
      <c r="EO7" s="84">
        <v>93</v>
      </c>
      <c r="EP7" s="84">
        <v>192</v>
      </c>
      <c r="EQ7" s="84">
        <v>0</v>
      </c>
      <c r="ER7" s="84">
        <v>342</v>
      </c>
      <c r="ES7" s="84">
        <v>66</v>
      </c>
      <c r="ET7" s="84">
        <v>261</v>
      </c>
      <c r="EU7" s="84">
        <v>2</v>
      </c>
      <c r="EV7" s="84">
        <v>20</v>
      </c>
      <c r="EW7" s="84">
        <v>1</v>
      </c>
      <c r="EX7" s="84">
        <v>0</v>
      </c>
      <c r="EY7" s="84">
        <v>0</v>
      </c>
      <c r="EZ7" s="84">
        <v>0</v>
      </c>
      <c r="FA7" s="84">
        <v>0</v>
      </c>
      <c r="FB7" s="84">
        <v>1</v>
      </c>
      <c r="FC7" s="84">
        <v>199</v>
      </c>
      <c r="FD7" s="84">
        <v>0</v>
      </c>
      <c r="FE7" s="84">
        <v>5</v>
      </c>
      <c r="FF7" s="84">
        <v>0</v>
      </c>
      <c r="FG7" s="84">
        <v>1370</v>
      </c>
      <c r="FH7" s="84">
        <v>0</v>
      </c>
      <c r="FI7" s="84">
        <v>2</v>
      </c>
      <c r="FJ7" s="84">
        <v>1</v>
      </c>
      <c r="FK7" s="84">
        <v>3</v>
      </c>
      <c r="FL7" s="84">
        <v>0</v>
      </c>
      <c r="FM7" s="84">
        <v>1551</v>
      </c>
      <c r="FN7" s="84">
        <v>310</v>
      </c>
      <c r="FO7" s="84">
        <v>3</v>
      </c>
      <c r="FP7" s="84">
        <v>0</v>
      </c>
      <c r="FQ7" s="84">
        <v>1</v>
      </c>
      <c r="FR7" s="84">
        <v>0</v>
      </c>
      <c r="FS7" s="84">
        <v>0</v>
      </c>
      <c r="FT7" s="84">
        <v>0</v>
      </c>
      <c r="FU7" s="84">
        <v>29320</v>
      </c>
      <c r="FV7" s="84">
        <v>2710</v>
      </c>
      <c r="FW7" s="84">
        <v>12</v>
      </c>
      <c r="FX7" s="84">
        <v>2</v>
      </c>
      <c r="FY7" s="84">
        <v>0</v>
      </c>
      <c r="FZ7" s="84">
        <v>0</v>
      </c>
      <c r="GA7" s="84">
        <v>0</v>
      </c>
      <c r="GB7" s="84">
        <v>0</v>
      </c>
      <c r="GC7" s="84">
        <v>0</v>
      </c>
      <c r="GD7" s="84">
        <v>0</v>
      </c>
      <c r="GE7" s="84">
        <v>0</v>
      </c>
      <c r="GF7" s="84">
        <v>0</v>
      </c>
      <c r="GG7" s="84">
        <v>0</v>
      </c>
      <c r="GH7" s="84">
        <v>1</v>
      </c>
      <c r="GI7" s="84">
        <v>0</v>
      </c>
      <c r="GJ7" s="84">
        <v>0</v>
      </c>
      <c r="GK7" s="84">
        <v>0</v>
      </c>
      <c r="GL7" s="84">
        <v>0</v>
      </c>
      <c r="GM7" s="84">
        <v>0</v>
      </c>
      <c r="GN7" s="84">
        <v>0</v>
      </c>
      <c r="GO7" s="84">
        <v>0</v>
      </c>
      <c r="GP7" s="84">
        <v>0</v>
      </c>
      <c r="GQ7" s="84">
        <v>2</v>
      </c>
      <c r="GR7" s="84">
        <v>0</v>
      </c>
    </row>
    <row r="8" spans="1:200">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row>
    <row r="9" spans="1:200">
      <c r="A9" s="51" t="s">
        <v>24</v>
      </c>
      <c r="B9" s="51" t="s">
        <v>66</v>
      </c>
      <c r="C9" s="51">
        <v>9848</v>
      </c>
      <c r="D9" s="51">
        <v>8728</v>
      </c>
      <c r="E9" s="51">
        <v>1</v>
      </c>
      <c r="F9" s="51">
        <v>9868</v>
      </c>
      <c r="G9" s="51">
        <v>2410</v>
      </c>
      <c r="H9" s="51">
        <v>1720</v>
      </c>
      <c r="I9" s="51">
        <v>199</v>
      </c>
      <c r="J9" s="51">
        <v>42</v>
      </c>
      <c r="K9" s="51">
        <v>487</v>
      </c>
      <c r="L9" s="51">
        <v>535</v>
      </c>
      <c r="M9" s="51">
        <v>57</v>
      </c>
      <c r="N9" s="51">
        <v>3</v>
      </c>
      <c r="O9" s="51">
        <v>101</v>
      </c>
      <c r="P9" s="51">
        <v>6</v>
      </c>
      <c r="Q9" s="51">
        <v>59</v>
      </c>
      <c r="R9" s="51">
        <v>11</v>
      </c>
      <c r="S9" s="51">
        <v>738</v>
      </c>
      <c r="T9" s="51">
        <v>60</v>
      </c>
      <c r="U9" s="51">
        <v>4</v>
      </c>
      <c r="V9" s="51">
        <v>0</v>
      </c>
      <c r="W9" s="51">
        <v>193</v>
      </c>
      <c r="X9" s="51">
        <v>0</v>
      </c>
      <c r="Y9" s="51">
        <v>1</v>
      </c>
      <c r="Z9" s="51">
        <v>0</v>
      </c>
      <c r="AA9" s="51">
        <v>3</v>
      </c>
      <c r="AB9" s="51">
        <v>0</v>
      </c>
      <c r="AC9" s="51">
        <v>5</v>
      </c>
      <c r="AD9" s="51">
        <v>0</v>
      </c>
      <c r="AE9" s="51">
        <v>1815</v>
      </c>
      <c r="AF9" s="51">
        <v>371</v>
      </c>
      <c r="AG9" s="51">
        <v>116</v>
      </c>
      <c r="AH9" s="51">
        <v>38</v>
      </c>
      <c r="AI9" s="51">
        <v>16</v>
      </c>
      <c r="AJ9" s="51">
        <v>4</v>
      </c>
      <c r="AK9" s="51">
        <v>206</v>
      </c>
      <c r="AL9" s="51">
        <v>245</v>
      </c>
      <c r="AM9" s="51">
        <v>2213</v>
      </c>
      <c r="AN9" s="51">
        <v>10</v>
      </c>
      <c r="AO9" s="51">
        <v>239</v>
      </c>
      <c r="AP9" s="51">
        <v>10</v>
      </c>
      <c r="AQ9" s="51">
        <v>50</v>
      </c>
      <c r="AR9" s="51">
        <v>0</v>
      </c>
      <c r="AS9" s="51">
        <v>2</v>
      </c>
      <c r="AT9" s="51">
        <v>2</v>
      </c>
      <c r="AU9" s="51">
        <v>0</v>
      </c>
      <c r="AV9" s="51">
        <v>3</v>
      </c>
      <c r="AW9" s="51">
        <v>1</v>
      </c>
      <c r="AX9" s="51">
        <v>0</v>
      </c>
      <c r="AY9" s="51">
        <v>4</v>
      </c>
      <c r="AZ9" s="51">
        <v>0</v>
      </c>
      <c r="BA9" s="51">
        <v>16</v>
      </c>
      <c r="BB9" s="51">
        <v>0</v>
      </c>
      <c r="BC9" s="51">
        <v>17</v>
      </c>
      <c r="BD9" s="51">
        <v>0</v>
      </c>
      <c r="BE9" s="51">
        <v>0</v>
      </c>
      <c r="BF9" s="51">
        <v>0</v>
      </c>
      <c r="BG9" s="51">
        <v>10</v>
      </c>
      <c r="BH9" s="51">
        <v>0</v>
      </c>
      <c r="BI9" s="51">
        <v>11</v>
      </c>
      <c r="BJ9" s="51">
        <v>2</v>
      </c>
      <c r="BK9" s="51">
        <v>0</v>
      </c>
      <c r="BL9" s="51">
        <v>0</v>
      </c>
      <c r="BM9" s="51">
        <v>0</v>
      </c>
      <c r="BN9" s="51">
        <v>4</v>
      </c>
      <c r="BO9" s="51">
        <v>0</v>
      </c>
      <c r="BP9" s="51">
        <v>0</v>
      </c>
      <c r="BQ9" s="51">
        <v>0</v>
      </c>
      <c r="BR9" s="51">
        <v>0</v>
      </c>
      <c r="BS9" s="51">
        <v>40</v>
      </c>
      <c r="BT9" s="51">
        <v>0</v>
      </c>
      <c r="BU9" s="51">
        <v>1</v>
      </c>
      <c r="BV9" s="51">
        <v>0</v>
      </c>
      <c r="BW9" s="51">
        <v>0</v>
      </c>
      <c r="BX9" s="51">
        <v>0</v>
      </c>
      <c r="BY9" s="51">
        <v>0</v>
      </c>
      <c r="BZ9" s="51">
        <v>0</v>
      </c>
      <c r="CA9" s="51">
        <v>0</v>
      </c>
      <c r="CB9" s="51">
        <v>0</v>
      </c>
      <c r="CC9" s="51">
        <v>0</v>
      </c>
      <c r="CD9" s="51">
        <v>0</v>
      </c>
      <c r="CE9" s="51">
        <v>4</v>
      </c>
      <c r="CF9" s="51">
        <v>0</v>
      </c>
      <c r="CG9" s="51">
        <v>1</v>
      </c>
      <c r="CH9" s="51">
        <v>0</v>
      </c>
      <c r="CI9" s="51">
        <v>0</v>
      </c>
      <c r="CJ9" s="51">
        <v>0</v>
      </c>
      <c r="CK9" s="51">
        <v>5</v>
      </c>
      <c r="CL9" s="51">
        <v>0</v>
      </c>
      <c r="CM9" s="51">
        <v>4</v>
      </c>
      <c r="CN9" s="51">
        <v>0</v>
      </c>
      <c r="CO9" s="51">
        <v>0</v>
      </c>
      <c r="CP9" s="51">
        <v>1</v>
      </c>
      <c r="CQ9" s="51">
        <v>0</v>
      </c>
      <c r="CR9" s="51">
        <v>0</v>
      </c>
      <c r="CS9" s="51">
        <v>0</v>
      </c>
      <c r="CT9" s="51">
        <v>0</v>
      </c>
      <c r="CU9" s="51">
        <v>0</v>
      </c>
      <c r="CV9" s="51">
        <v>0</v>
      </c>
      <c r="CW9" s="51">
        <v>0</v>
      </c>
      <c r="CX9" s="51">
        <v>0</v>
      </c>
      <c r="CY9" s="51">
        <v>0</v>
      </c>
      <c r="CZ9" s="51">
        <v>0</v>
      </c>
      <c r="DA9" s="51">
        <v>0</v>
      </c>
      <c r="DB9" s="51">
        <v>0</v>
      </c>
      <c r="DC9" s="51">
        <v>0</v>
      </c>
      <c r="DD9" s="51">
        <v>0</v>
      </c>
      <c r="DE9" s="51">
        <v>0</v>
      </c>
      <c r="DF9" s="51">
        <v>0</v>
      </c>
      <c r="DG9" s="51">
        <v>0</v>
      </c>
      <c r="DH9" s="51">
        <v>0</v>
      </c>
      <c r="DI9" s="51">
        <v>0</v>
      </c>
      <c r="DJ9" s="51">
        <v>0</v>
      </c>
      <c r="DK9" s="51">
        <v>0</v>
      </c>
      <c r="DL9" s="51">
        <v>0</v>
      </c>
      <c r="DM9" s="51">
        <v>0</v>
      </c>
      <c r="DN9" s="51">
        <v>0</v>
      </c>
      <c r="DO9" s="51">
        <v>0</v>
      </c>
      <c r="DP9" s="51">
        <v>0</v>
      </c>
      <c r="DQ9" s="51">
        <v>1</v>
      </c>
      <c r="DR9" s="51">
        <v>0</v>
      </c>
      <c r="DS9" s="51">
        <v>0</v>
      </c>
      <c r="DT9" s="51">
        <v>0</v>
      </c>
      <c r="DU9" s="51">
        <v>0</v>
      </c>
      <c r="DV9" s="51">
        <v>0</v>
      </c>
      <c r="DW9" s="51">
        <v>1</v>
      </c>
      <c r="DX9" s="51">
        <v>1</v>
      </c>
      <c r="DY9" s="51">
        <v>11</v>
      </c>
      <c r="DZ9" s="51">
        <v>11</v>
      </c>
      <c r="EA9" s="51">
        <v>86</v>
      </c>
      <c r="EB9" s="51">
        <v>311</v>
      </c>
      <c r="EC9" s="51">
        <v>1</v>
      </c>
      <c r="ED9" s="51">
        <v>0</v>
      </c>
      <c r="EE9" s="51">
        <v>3</v>
      </c>
      <c r="EF9" s="51">
        <v>1</v>
      </c>
      <c r="EG9" s="51">
        <v>0</v>
      </c>
      <c r="EH9" s="51">
        <v>3</v>
      </c>
      <c r="EI9" s="51">
        <v>0</v>
      </c>
      <c r="EJ9" s="51">
        <v>0</v>
      </c>
      <c r="EK9" s="51">
        <v>0</v>
      </c>
      <c r="EL9" s="51">
        <v>0</v>
      </c>
      <c r="EM9" s="51">
        <v>2</v>
      </c>
      <c r="EN9" s="51">
        <v>0</v>
      </c>
      <c r="EO9" s="51">
        <v>14</v>
      </c>
      <c r="EP9" s="51">
        <v>34</v>
      </c>
      <c r="EQ9" s="51">
        <v>0</v>
      </c>
      <c r="ER9" s="51">
        <v>57</v>
      </c>
      <c r="ES9" s="51">
        <v>10</v>
      </c>
      <c r="ET9" s="51">
        <v>41</v>
      </c>
      <c r="EU9" s="51">
        <v>0</v>
      </c>
      <c r="EV9" s="51">
        <v>4</v>
      </c>
      <c r="EW9" s="51">
        <v>1</v>
      </c>
      <c r="EX9" s="51">
        <v>0</v>
      </c>
      <c r="EY9" s="51">
        <v>0</v>
      </c>
      <c r="EZ9" s="51">
        <v>0</v>
      </c>
      <c r="FA9" s="51">
        <v>0</v>
      </c>
      <c r="FB9" s="51">
        <v>0</v>
      </c>
      <c r="FC9" s="51">
        <v>44</v>
      </c>
      <c r="FD9" s="51">
        <v>0</v>
      </c>
      <c r="FE9" s="51">
        <v>1</v>
      </c>
      <c r="FF9" s="51">
        <v>0</v>
      </c>
      <c r="FG9" s="51">
        <v>113</v>
      </c>
      <c r="FH9" s="51">
        <v>0</v>
      </c>
      <c r="FI9" s="51">
        <v>0</v>
      </c>
      <c r="FJ9" s="51">
        <v>0</v>
      </c>
      <c r="FK9" s="51">
        <v>0</v>
      </c>
      <c r="FL9" s="51">
        <v>0</v>
      </c>
      <c r="FM9" s="51">
        <v>139</v>
      </c>
      <c r="FN9" s="51">
        <v>28</v>
      </c>
      <c r="FO9" s="51">
        <v>3</v>
      </c>
      <c r="FP9" s="51">
        <v>0</v>
      </c>
      <c r="FQ9" s="51">
        <v>0</v>
      </c>
      <c r="FR9" s="51">
        <v>0</v>
      </c>
      <c r="FS9" s="51">
        <v>0</v>
      </c>
      <c r="FT9" s="51">
        <v>0</v>
      </c>
      <c r="FU9" s="51">
        <v>4079</v>
      </c>
      <c r="FV9" s="51">
        <v>355</v>
      </c>
      <c r="FW9" s="51">
        <v>2</v>
      </c>
      <c r="FX9" s="51">
        <v>0</v>
      </c>
      <c r="FY9" s="51">
        <v>0</v>
      </c>
      <c r="FZ9" s="51">
        <v>0</v>
      </c>
      <c r="GA9" s="51">
        <v>0</v>
      </c>
      <c r="GB9" s="51">
        <v>0</v>
      </c>
      <c r="GC9" s="51">
        <v>0</v>
      </c>
      <c r="GD9" s="51">
        <v>0</v>
      </c>
      <c r="GE9" s="51">
        <v>0</v>
      </c>
      <c r="GF9" s="51">
        <v>0</v>
      </c>
      <c r="GG9" s="51">
        <v>0</v>
      </c>
      <c r="GH9" s="51">
        <v>0</v>
      </c>
      <c r="GI9" s="51">
        <v>0</v>
      </c>
      <c r="GJ9" s="51">
        <v>0</v>
      </c>
      <c r="GK9" s="51">
        <v>0</v>
      </c>
      <c r="GL9" s="51">
        <v>0</v>
      </c>
      <c r="GM9" s="51">
        <v>0</v>
      </c>
      <c r="GN9" s="51">
        <v>0</v>
      </c>
      <c r="GO9" s="51">
        <v>0</v>
      </c>
      <c r="GP9" s="51">
        <v>0</v>
      </c>
      <c r="GQ9" s="51">
        <v>0</v>
      </c>
      <c r="GR9" s="51">
        <v>0</v>
      </c>
    </row>
    <row r="10" spans="1:200">
      <c r="A10" s="49" t="s">
        <v>34</v>
      </c>
      <c r="B10" s="49" t="s">
        <v>0</v>
      </c>
      <c r="C10" s="49">
        <v>2256</v>
      </c>
      <c r="D10" s="49">
        <v>1976</v>
      </c>
      <c r="E10" s="49">
        <v>0</v>
      </c>
      <c r="F10" s="49">
        <v>2188</v>
      </c>
      <c r="G10" s="49">
        <v>644</v>
      </c>
      <c r="H10" s="49">
        <v>429</v>
      </c>
      <c r="I10" s="49">
        <v>71</v>
      </c>
      <c r="J10" s="49">
        <v>18</v>
      </c>
      <c r="K10" s="49">
        <v>118</v>
      </c>
      <c r="L10" s="49">
        <v>152</v>
      </c>
      <c r="M10" s="49">
        <v>10</v>
      </c>
      <c r="N10" s="49">
        <v>1</v>
      </c>
      <c r="O10" s="49">
        <v>31</v>
      </c>
      <c r="P10" s="49">
        <v>4</v>
      </c>
      <c r="Q10" s="49">
        <v>17</v>
      </c>
      <c r="R10" s="49">
        <v>6</v>
      </c>
      <c r="S10" s="49">
        <v>57</v>
      </c>
      <c r="T10" s="49">
        <v>14</v>
      </c>
      <c r="U10" s="49">
        <v>1</v>
      </c>
      <c r="V10" s="49">
        <v>0</v>
      </c>
      <c r="W10" s="49">
        <v>38</v>
      </c>
      <c r="X10" s="49">
        <v>0</v>
      </c>
      <c r="Y10" s="49">
        <v>0</v>
      </c>
      <c r="Z10" s="49">
        <v>0</v>
      </c>
      <c r="AA10" s="49">
        <v>1</v>
      </c>
      <c r="AB10" s="49">
        <v>0</v>
      </c>
      <c r="AC10" s="49">
        <v>3</v>
      </c>
      <c r="AD10" s="49">
        <v>0</v>
      </c>
      <c r="AE10" s="49">
        <v>384</v>
      </c>
      <c r="AF10" s="49">
        <v>98</v>
      </c>
      <c r="AG10" s="49">
        <v>41</v>
      </c>
      <c r="AH10" s="49">
        <v>11</v>
      </c>
      <c r="AI10" s="49">
        <v>4</v>
      </c>
      <c r="AJ10" s="49">
        <v>2</v>
      </c>
      <c r="AK10" s="49">
        <v>63</v>
      </c>
      <c r="AL10" s="49">
        <v>81</v>
      </c>
      <c r="AM10" s="49">
        <v>666</v>
      </c>
      <c r="AN10" s="49">
        <v>6</v>
      </c>
      <c r="AO10" s="49">
        <v>13</v>
      </c>
      <c r="AP10" s="49">
        <v>1</v>
      </c>
      <c r="AQ10" s="49">
        <v>10</v>
      </c>
      <c r="AR10" s="49">
        <v>0</v>
      </c>
      <c r="AS10" s="49">
        <v>1</v>
      </c>
      <c r="AT10" s="49">
        <v>1</v>
      </c>
      <c r="AU10" s="49">
        <v>0</v>
      </c>
      <c r="AV10" s="49">
        <v>1</v>
      </c>
      <c r="AW10" s="49">
        <v>1</v>
      </c>
      <c r="AX10" s="49">
        <v>0</v>
      </c>
      <c r="AY10" s="49">
        <v>1</v>
      </c>
      <c r="AZ10" s="49">
        <v>0</v>
      </c>
      <c r="BA10" s="49">
        <v>4</v>
      </c>
      <c r="BB10" s="49">
        <v>0</v>
      </c>
      <c r="BC10" s="49">
        <v>3</v>
      </c>
      <c r="BD10" s="49">
        <v>0</v>
      </c>
      <c r="BE10" s="49">
        <v>0</v>
      </c>
      <c r="BF10" s="49">
        <v>0</v>
      </c>
      <c r="BG10" s="49">
        <v>2</v>
      </c>
      <c r="BH10" s="49">
        <v>0</v>
      </c>
      <c r="BI10" s="49">
        <v>4</v>
      </c>
      <c r="BJ10" s="49">
        <v>1</v>
      </c>
      <c r="BK10" s="49">
        <v>0</v>
      </c>
      <c r="BL10" s="49">
        <v>0</v>
      </c>
      <c r="BM10" s="49">
        <v>0</v>
      </c>
      <c r="BN10" s="49">
        <v>1</v>
      </c>
      <c r="BO10" s="49">
        <v>0</v>
      </c>
      <c r="BP10" s="49">
        <v>0</v>
      </c>
      <c r="BQ10" s="49">
        <v>0</v>
      </c>
      <c r="BR10" s="49">
        <v>0</v>
      </c>
      <c r="BS10" s="49">
        <v>3</v>
      </c>
      <c r="BT10" s="49">
        <v>0</v>
      </c>
      <c r="BU10" s="49">
        <v>0</v>
      </c>
      <c r="BV10" s="49">
        <v>0</v>
      </c>
      <c r="BW10" s="49">
        <v>0</v>
      </c>
      <c r="BX10" s="49">
        <v>0</v>
      </c>
      <c r="BY10" s="49">
        <v>0</v>
      </c>
      <c r="BZ10" s="49">
        <v>0</v>
      </c>
      <c r="CA10" s="49">
        <v>0</v>
      </c>
      <c r="CB10" s="49">
        <v>0</v>
      </c>
      <c r="CC10" s="49">
        <v>0</v>
      </c>
      <c r="CD10" s="49">
        <v>0</v>
      </c>
      <c r="CE10" s="49">
        <v>1</v>
      </c>
      <c r="CF10" s="49">
        <v>0</v>
      </c>
      <c r="CG10" s="49">
        <v>1</v>
      </c>
      <c r="CH10" s="49">
        <v>0</v>
      </c>
      <c r="CI10" s="49">
        <v>0</v>
      </c>
      <c r="CJ10" s="49">
        <v>0</v>
      </c>
      <c r="CK10" s="49">
        <v>2</v>
      </c>
      <c r="CL10" s="49">
        <v>0</v>
      </c>
      <c r="CM10" s="49">
        <v>1</v>
      </c>
      <c r="CN10" s="49">
        <v>0</v>
      </c>
      <c r="CO10" s="49">
        <v>0</v>
      </c>
      <c r="CP10" s="49">
        <v>0</v>
      </c>
      <c r="CQ10" s="49">
        <v>0</v>
      </c>
      <c r="CR10" s="49">
        <v>0</v>
      </c>
      <c r="CS10" s="49">
        <v>0</v>
      </c>
      <c r="CT10" s="49">
        <v>0</v>
      </c>
      <c r="CU10" s="49">
        <v>0</v>
      </c>
      <c r="CV10" s="49">
        <v>0</v>
      </c>
      <c r="CW10" s="49">
        <v>0</v>
      </c>
      <c r="CX10" s="49">
        <v>0</v>
      </c>
      <c r="CY10" s="49">
        <v>0</v>
      </c>
      <c r="CZ10" s="49">
        <v>0</v>
      </c>
      <c r="DA10" s="49">
        <v>0</v>
      </c>
      <c r="DB10" s="49">
        <v>0</v>
      </c>
      <c r="DC10" s="49">
        <v>0</v>
      </c>
      <c r="DD10" s="49">
        <v>0</v>
      </c>
      <c r="DE10" s="49">
        <v>0</v>
      </c>
      <c r="DF10" s="49">
        <v>0</v>
      </c>
      <c r="DG10" s="49">
        <v>0</v>
      </c>
      <c r="DH10" s="49">
        <v>0</v>
      </c>
      <c r="DI10" s="49">
        <v>0</v>
      </c>
      <c r="DJ10" s="49">
        <v>0</v>
      </c>
      <c r="DK10" s="49">
        <v>0</v>
      </c>
      <c r="DL10" s="49">
        <v>0</v>
      </c>
      <c r="DM10" s="49">
        <v>0</v>
      </c>
      <c r="DN10" s="49">
        <v>0</v>
      </c>
      <c r="DO10" s="49">
        <v>0</v>
      </c>
      <c r="DP10" s="49">
        <v>0</v>
      </c>
      <c r="DQ10" s="49">
        <v>1</v>
      </c>
      <c r="DR10" s="49">
        <v>0</v>
      </c>
      <c r="DS10" s="49">
        <v>0</v>
      </c>
      <c r="DT10" s="49">
        <v>0</v>
      </c>
      <c r="DU10" s="49">
        <v>0</v>
      </c>
      <c r="DV10" s="49">
        <v>0</v>
      </c>
      <c r="DW10" s="49">
        <v>0</v>
      </c>
      <c r="DX10" s="49">
        <v>0</v>
      </c>
      <c r="DY10" s="49">
        <v>2</v>
      </c>
      <c r="DZ10" s="49">
        <v>4</v>
      </c>
      <c r="EA10" s="49">
        <v>14</v>
      </c>
      <c r="EB10" s="49">
        <v>48</v>
      </c>
      <c r="EC10" s="49">
        <v>1</v>
      </c>
      <c r="ED10" s="49">
        <v>0</v>
      </c>
      <c r="EE10" s="49">
        <v>1</v>
      </c>
      <c r="EF10" s="49">
        <v>0</v>
      </c>
      <c r="EG10" s="49">
        <v>0</v>
      </c>
      <c r="EH10" s="49">
        <v>1</v>
      </c>
      <c r="EI10" s="49">
        <v>0</v>
      </c>
      <c r="EJ10" s="49">
        <v>0</v>
      </c>
      <c r="EK10" s="49">
        <v>0</v>
      </c>
      <c r="EL10" s="49">
        <v>0</v>
      </c>
      <c r="EM10" s="49">
        <v>2</v>
      </c>
      <c r="EN10" s="49">
        <v>0</v>
      </c>
      <c r="EO10" s="49">
        <v>3</v>
      </c>
      <c r="EP10" s="49">
        <v>13</v>
      </c>
      <c r="EQ10" s="49">
        <v>0</v>
      </c>
      <c r="ER10" s="49">
        <v>16</v>
      </c>
      <c r="ES10" s="49">
        <v>3</v>
      </c>
      <c r="ET10" s="49">
        <v>12</v>
      </c>
      <c r="EU10" s="49">
        <v>0</v>
      </c>
      <c r="EV10" s="49">
        <v>0</v>
      </c>
      <c r="EW10" s="49">
        <v>0</v>
      </c>
      <c r="EX10" s="49">
        <v>0</v>
      </c>
      <c r="EY10" s="49">
        <v>0</v>
      </c>
      <c r="EZ10" s="49">
        <v>0</v>
      </c>
      <c r="FA10" s="49">
        <v>0</v>
      </c>
      <c r="FB10" s="49">
        <v>0</v>
      </c>
      <c r="FC10" s="49">
        <v>19</v>
      </c>
      <c r="FD10" s="49">
        <v>0</v>
      </c>
      <c r="FE10" s="49">
        <v>0</v>
      </c>
      <c r="FF10" s="49">
        <v>0</v>
      </c>
      <c r="FG10" s="49">
        <v>25</v>
      </c>
      <c r="FH10" s="49">
        <v>0</v>
      </c>
      <c r="FI10" s="49">
        <v>0</v>
      </c>
      <c r="FJ10" s="49">
        <v>0</v>
      </c>
      <c r="FK10" s="49">
        <v>0</v>
      </c>
      <c r="FL10" s="49">
        <v>0</v>
      </c>
      <c r="FM10" s="49">
        <v>44</v>
      </c>
      <c r="FN10" s="49">
        <v>13</v>
      </c>
      <c r="FO10" s="49">
        <v>0</v>
      </c>
      <c r="FP10" s="49">
        <v>0</v>
      </c>
      <c r="FQ10" s="49">
        <v>0</v>
      </c>
      <c r="FR10" s="49">
        <v>0</v>
      </c>
      <c r="FS10" s="49">
        <v>0</v>
      </c>
      <c r="FT10" s="49">
        <v>0</v>
      </c>
      <c r="FU10" s="49">
        <v>909</v>
      </c>
      <c r="FV10" s="49">
        <v>94</v>
      </c>
      <c r="FW10" s="49">
        <v>2</v>
      </c>
      <c r="FX10" s="49">
        <v>0</v>
      </c>
      <c r="FY10" s="49">
        <v>0</v>
      </c>
      <c r="FZ10" s="49">
        <v>0</v>
      </c>
      <c r="GA10" s="49">
        <v>0</v>
      </c>
      <c r="GB10" s="49">
        <v>0</v>
      </c>
      <c r="GC10" s="49">
        <v>0</v>
      </c>
      <c r="GD10" s="49">
        <v>0</v>
      </c>
      <c r="GE10" s="49">
        <v>0</v>
      </c>
      <c r="GF10" s="49">
        <v>0</v>
      </c>
      <c r="GG10" s="49">
        <v>0</v>
      </c>
      <c r="GH10" s="49">
        <v>0</v>
      </c>
      <c r="GI10" s="49">
        <v>0</v>
      </c>
      <c r="GJ10" s="49">
        <v>0</v>
      </c>
      <c r="GK10" s="49">
        <v>0</v>
      </c>
      <c r="GL10" s="49">
        <v>0</v>
      </c>
      <c r="GM10" s="49">
        <v>0</v>
      </c>
      <c r="GN10" s="49">
        <v>0</v>
      </c>
      <c r="GO10" s="49">
        <v>0</v>
      </c>
      <c r="GP10" s="49">
        <v>0</v>
      </c>
      <c r="GQ10" s="49">
        <v>0</v>
      </c>
      <c r="GR10" s="49">
        <v>0</v>
      </c>
    </row>
    <row r="11" spans="1:200">
      <c r="A11" s="49" t="s">
        <v>76</v>
      </c>
      <c r="B11" s="49" t="s">
        <v>37</v>
      </c>
      <c r="C11" s="49">
        <v>3930</v>
      </c>
      <c r="D11" s="49">
        <v>3531</v>
      </c>
      <c r="E11" s="49">
        <v>0</v>
      </c>
      <c r="F11" s="49">
        <v>3916</v>
      </c>
      <c r="G11" s="49">
        <v>809</v>
      </c>
      <c r="H11" s="49">
        <v>615</v>
      </c>
      <c r="I11" s="49">
        <v>53</v>
      </c>
      <c r="J11" s="49">
        <v>12</v>
      </c>
      <c r="K11" s="49">
        <v>178</v>
      </c>
      <c r="L11" s="49">
        <v>201</v>
      </c>
      <c r="M11" s="49">
        <v>25</v>
      </c>
      <c r="N11" s="49">
        <v>0</v>
      </c>
      <c r="O11" s="49">
        <v>36</v>
      </c>
      <c r="P11" s="49">
        <v>0</v>
      </c>
      <c r="Q11" s="49">
        <v>14</v>
      </c>
      <c r="R11" s="49">
        <v>0</v>
      </c>
      <c r="S11" s="49">
        <v>287</v>
      </c>
      <c r="T11" s="49">
        <v>29</v>
      </c>
      <c r="U11" s="49">
        <v>2</v>
      </c>
      <c r="V11" s="49">
        <v>0</v>
      </c>
      <c r="W11" s="49">
        <v>136</v>
      </c>
      <c r="X11" s="49">
        <v>0</v>
      </c>
      <c r="Y11" s="49">
        <v>1</v>
      </c>
      <c r="Z11" s="49">
        <v>0</v>
      </c>
      <c r="AA11" s="49">
        <v>1</v>
      </c>
      <c r="AB11" s="49">
        <v>0</v>
      </c>
      <c r="AC11" s="49">
        <v>0</v>
      </c>
      <c r="AD11" s="49">
        <v>0</v>
      </c>
      <c r="AE11" s="49">
        <v>648</v>
      </c>
      <c r="AF11" s="49">
        <v>122</v>
      </c>
      <c r="AG11" s="49">
        <v>24</v>
      </c>
      <c r="AH11" s="49">
        <v>5</v>
      </c>
      <c r="AI11" s="49">
        <v>5</v>
      </c>
      <c r="AJ11" s="49">
        <v>1</v>
      </c>
      <c r="AK11" s="49">
        <v>80</v>
      </c>
      <c r="AL11" s="49">
        <v>82</v>
      </c>
      <c r="AM11" s="49">
        <v>895</v>
      </c>
      <c r="AN11" s="49">
        <v>1</v>
      </c>
      <c r="AO11" s="49">
        <v>97</v>
      </c>
      <c r="AP11" s="49">
        <v>1</v>
      </c>
      <c r="AQ11" s="49">
        <v>32</v>
      </c>
      <c r="AR11" s="49">
        <v>0</v>
      </c>
      <c r="AS11" s="49">
        <v>0</v>
      </c>
      <c r="AT11" s="49">
        <v>0</v>
      </c>
      <c r="AU11" s="49">
        <v>0</v>
      </c>
      <c r="AV11" s="49">
        <v>0</v>
      </c>
      <c r="AW11" s="49">
        <v>0</v>
      </c>
      <c r="AX11" s="49">
        <v>0</v>
      </c>
      <c r="AY11" s="49">
        <v>1</v>
      </c>
      <c r="AZ11" s="49">
        <v>0</v>
      </c>
      <c r="BA11" s="49">
        <v>5</v>
      </c>
      <c r="BB11" s="49">
        <v>0</v>
      </c>
      <c r="BC11" s="49">
        <v>5</v>
      </c>
      <c r="BD11" s="49">
        <v>0</v>
      </c>
      <c r="BE11" s="49">
        <v>0</v>
      </c>
      <c r="BF11" s="49">
        <v>0</v>
      </c>
      <c r="BG11" s="49">
        <v>3</v>
      </c>
      <c r="BH11" s="49">
        <v>0</v>
      </c>
      <c r="BI11" s="49">
        <v>2</v>
      </c>
      <c r="BJ11" s="49">
        <v>0</v>
      </c>
      <c r="BK11" s="49">
        <v>0</v>
      </c>
      <c r="BL11" s="49">
        <v>0</v>
      </c>
      <c r="BM11" s="49">
        <v>0</v>
      </c>
      <c r="BN11" s="49">
        <v>3</v>
      </c>
      <c r="BO11" s="49">
        <v>0</v>
      </c>
      <c r="BP11" s="49">
        <v>0</v>
      </c>
      <c r="BQ11" s="49">
        <v>0</v>
      </c>
      <c r="BR11" s="49">
        <v>0</v>
      </c>
      <c r="BS11" s="49">
        <v>24</v>
      </c>
      <c r="BT11" s="49">
        <v>0</v>
      </c>
      <c r="BU11" s="49">
        <v>1</v>
      </c>
      <c r="BV11" s="49">
        <v>0</v>
      </c>
      <c r="BW11" s="49">
        <v>0</v>
      </c>
      <c r="BX11" s="49">
        <v>0</v>
      </c>
      <c r="BY11" s="49">
        <v>0</v>
      </c>
      <c r="BZ11" s="49">
        <v>0</v>
      </c>
      <c r="CA11" s="49">
        <v>0</v>
      </c>
      <c r="CB11" s="49">
        <v>0</v>
      </c>
      <c r="CC11" s="49">
        <v>0</v>
      </c>
      <c r="CD11" s="49">
        <v>0</v>
      </c>
      <c r="CE11" s="49">
        <v>1</v>
      </c>
      <c r="CF11" s="49">
        <v>0</v>
      </c>
      <c r="CG11" s="49">
        <v>0</v>
      </c>
      <c r="CH11" s="49">
        <v>0</v>
      </c>
      <c r="CI11" s="49">
        <v>0</v>
      </c>
      <c r="CJ11" s="49">
        <v>0</v>
      </c>
      <c r="CK11" s="49">
        <v>2</v>
      </c>
      <c r="CL11" s="49">
        <v>0</v>
      </c>
      <c r="CM11" s="49">
        <v>1</v>
      </c>
      <c r="CN11" s="49">
        <v>0</v>
      </c>
      <c r="CO11" s="49">
        <v>0</v>
      </c>
      <c r="CP11" s="49">
        <v>0</v>
      </c>
      <c r="CQ11" s="49">
        <v>0</v>
      </c>
      <c r="CR11" s="49">
        <v>0</v>
      </c>
      <c r="CS11" s="49">
        <v>0</v>
      </c>
      <c r="CT11" s="49">
        <v>0</v>
      </c>
      <c r="CU11" s="49">
        <v>0</v>
      </c>
      <c r="CV11" s="49">
        <v>0</v>
      </c>
      <c r="CW11" s="49">
        <v>0</v>
      </c>
      <c r="CX11" s="49">
        <v>0</v>
      </c>
      <c r="CY11" s="49">
        <v>0</v>
      </c>
      <c r="CZ11" s="49">
        <v>0</v>
      </c>
      <c r="DA11" s="49">
        <v>0</v>
      </c>
      <c r="DB11" s="49">
        <v>0</v>
      </c>
      <c r="DC11" s="49">
        <v>0</v>
      </c>
      <c r="DD11" s="49">
        <v>0</v>
      </c>
      <c r="DE11" s="49">
        <v>0</v>
      </c>
      <c r="DF11" s="49">
        <v>0</v>
      </c>
      <c r="DG11" s="49">
        <v>0</v>
      </c>
      <c r="DH11" s="49">
        <v>0</v>
      </c>
      <c r="DI11" s="49">
        <v>0</v>
      </c>
      <c r="DJ11" s="49">
        <v>0</v>
      </c>
      <c r="DK11" s="49">
        <v>0</v>
      </c>
      <c r="DL11" s="49">
        <v>0</v>
      </c>
      <c r="DM11" s="49">
        <v>0</v>
      </c>
      <c r="DN11" s="49">
        <v>0</v>
      </c>
      <c r="DO11" s="49">
        <v>0</v>
      </c>
      <c r="DP11" s="49">
        <v>0</v>
      </c>
      <c r="DQ11" s="49">
        <v>0</v>
      </c>
      <c r="DR11" s="49">
        <v>0</v>
      </c>
      <c r="DS11" s="49">
        <v>0</v>
      </c>
      <c r="DT11" s="49">
        <v>0</v>
      </c>
      <c r="DU11" s="49">
        <v>0</v>
      </c>
      <c r="DV11" s="49">
        <v>0</v>
      </c>
      <c r="DW11" s="49">
        <v>0</v>
      </c>
      <c r="DX11" s="49">
        <v>1</v>
      </c>
      <c r="DY11" s="49">
        <v>3</v>
      </c>
      <c r="DZ11" s="49">
        <v>2</v>
      </c>
      <c r="EA11" s="49">
        <v>35</v>
      </c>
      <c r="EB11" s="49">
        <v>136</v>
      </c>
      <c r="EC11" s="49">
        <v>0</v>
      </c>
      <c r="ED11" s="49">
        <v>0</v>
      </c>
      <c r="EE11" s="49">
        <v>0</v>
      </c>
      <c r="EF11" s="49">
        <v>1</v>
      </c>
      <c r="EG11" s="49">
        <v>0</v>
      </c>
      <c r="EH11" s="49">
        <v>0</v>
      </c>
      <c r="EI11" s="49">
        <v>0</v>
      </c>
      <c r="EJ11" s="49">
        <v>0</v>
      </c>
      <c r="EK11" s="49">
        <v>0</v>
      </c>
      <c r="EL11" s="49">
        <v>0</v>
      </c>
      <c r="EM11" s="49">
        <v>0</v>
      </c>
      <c r="EN11" s="49">
        <v>0</v>
      </c>
      <c r="EO11" s="49">
        <v>4</v>
      </c>
      <c r="EP11" s="49">
        <v>7</v>
      </c>
      <c r="EQ11" s="49">
        <v>0</v>
      </c>
      <c r="ER11" s="49">
        <v>25</v>
      </c>
      <c r="ES11" s="49">
        <v>7</v>
      </c>
      <c r="ET11" s="49">
        <v>16</v>
      </c>
      <c r="EU11" s="49">
        <v>0</v>
      </c>
      <c r="EV11" s="49">
        <v>2</v>
      </c>
      <c r="EW11" s="49">
        <v>0</v>
      </c>
      <c r="EX11" s="49">
        <v>0</v>
      </c>
      <c r="EY11" s="49">
        <v>0</v>
      </c>
      <c r="EZ11" s="49">
        <v>0</v>
      </c>
      <c r="FA11" s="49">
        <v>0</v>
      </c>
      <c r="FB11" s="49">
        <v>0</v>
      </c>
      <c r="FC11" s="49">
        <v>15</v>
      </c>
      <c r="FD11" s="49">
        <v>0</v>
      </c>
      <c r="FE11" s="49">
        <v>0</v>
      </c>
      <c r="FF11" s="49">
        <v>0</v>
      </c>
      <c r="FG11" s="49">
        <v>44</v>
      </c>
      <c r="FH11" s="49">
        <v>0</v>
      </c>
      <c r="FI11" s="49">
        <v>0</v>
      </c>
      <c r="FJ11" s="49">
        <v>0</v>
      </c>
      <c r="FK11" s="49">
        <v>0</v>
      </c>
      <c r="FL11" s="49">
        <v>0</v>
      </c>
      <c r="FM11" s="49">
        <v>45</v>
      </c>
      <c r="FN11" s="49">
        <v>7</v>
      </c>
      <c r="FO11" s="49">
        <v>2</v>
      </c>
      <c r="FP11" s="49">
        <v>0</v>
      </c>
      <c r="FQ11" s="49">
        <v>0</v>
      </c>
      <c r="FR11" s="49">
        <v>0</v>
      </c>
      <c r="FS11" s="49">
        <v>0</v>
      </c>
      <c r="FT11" s="49">
        <v>0</v>
      </c>
      <c r="FU11" s="49">
        <v>1624</v>
      </c>
      <c r="FV11" s="49">
        <v>122</v>
      </c>
      <c r="FW11" s="49">
        <v>0</v>
      </c>
      <c r="FX11" s="49">
        <v>0</v>
      </c>
      <c r="FY11" s="49">
        <v>0</v>
      </c>
      <c r="FZ11" s="49">
        <v>0</v>
      </c>
      <c r="GA11" s="49">
        <v>0</v>
      </c>
      <c r="GB11" s="49">
        <v>0</v>
      </c>
      <c r="GC11" s="49">
        <v>0</v>
      </c>
      <c r="GD11" s="49">
        <v>0</v>
      </c>
      <c r="GE11" s="49">
        <v>0</v>
      </c>
      <c r="GF11" s="49">
        <v>0</v>
      </c>
      <c r="GG11" s="49">
        <v>0</v>
      </c>
      <c r="GH11" s="49">
        <v>0</v>
      </c>
      <c r="GI11" s="49">
        <v>0</v>
      </c>
      <c r="GJ11" s="49">
        <v>0</v>
      </c>
      <c r="GK11" s="49">
        <v>0</v>
      </c>
      <c r="GL11" s="49">
        <v>0</v>
      </c>
      <c r="GM11" s="49">
        <v>0</v>
      </c>
      <c r="GN11" s="49">
        <v>0</v>
      </c>
      <c r="GO11" s="49">
        <v>0</v>
      </c>
      <c r="GP11" s="49">
        <v>0</v>
      </c>
      <c r="GQ11" s="49">
        <v>0</v>
      </c>
      <c r="GR11" s="49">
        <v>0</v>
      </c>
    </row>
    <row r="12" spans="1:200">
      <c r="A12" s="49" t="s">
        <v>77</v>
      </c>
      <c r="B12" s="49" t="s">
        <v>71</v>
      </c>
      <c r="C12" s="49">
        <v>1526</v>
      </c>
      <c r="D12" s="49">
        <v>1276</v>
      </c>
      <c r="E12" s="49">
        <v>0</v>
      </c>
      <c r="F12" s="49">
        <v>1602</v>
      </c>
      <c r="G12" s="49">
        <v>312</v>
      </c>
      <c r="H12" s="49">
        <v>196</v>
      </c>
      <c r="I12" s="49">
        <v>7</v>
      </c>
      <c r="J12" s="49">
        <v>0</v>
      </c>
      <c r="K12" s="49">
        <v>24</v>
      </c>
      <c r="L12" s="49">
        <v>19</v>
      </c>
      <c r="M12" s="49">
        <v>13</v>
      </c>
      <c r="N12" s="49">
        <v>0</v>
      </c>
      <c r="O12" s="49">
        <v>3</v>
      </c>
      <c r="P12" s="49">
        <v>0</v>
      </c>
      <c r="Q12" s="49">
        <v>11</v>
      </c>
      <c r="R12" s="49">
        <v>1</v>
      </c>
      <c r="S12" s="49">
        <v>347</v>
      </c>
      <c r="T12" s="49">
        <v>14</v>
      </c>
      <c r="U12" s="49">
        <v>0</v>
      </c>
      <c r="V12" s="49">
        <v>0</v>
      </c>
      <c r="W12" s="49">
        <v>14</v>
      </c>
      <c r="X12" s="49">
        <v>0</v>
      </c>
      <c r="Y12" s="49">
        <v>0</v>
      </c>
      <c r="Z12" s="49">
        <v>0</v>
      </c>
      <c r="AA12" s="49">
        <v>0</v>
      </c>
      <c r="AB12" s="49">
        <v>0</v>
      </c>
      <c r="AC12" s="49">
        <v>0</v>
      </c>
      <c r="AD12" s="49">
        <v>0</v>
      </c>
      <c r="AE12" s="49">
        <v>177</v>
      </c>
      <c r="AF12" s="49">
        <v>36</v>
      </c>
      <c r="AG12" s="49">
        <v>2</v>
      </c>
      <c r="AH12" s="49">
        <v>0</v>
      </c>
      <c r="AI12" s="49">
        <v>0</v>
      </c>
      <c r="AJ12" s="49">
        <v>0</v>
      </c>
      <c r="AK12" s="49">
        <v>14</v>
      </c>
      <c r="AL12" s="49">
        <v>14</v>
      </c>
      <c r="AM12" s="49">
        <v>325</v>
      </c>
      <c r="AN12" s="49">
        <v>0</v>
      </c>
      <c r="AO12" s="49">
        <v>108</v>
      </c>
      <c r="AP12" s="49">
        <v>5</v>
      </c>
      <c r="AQ12" s="49">
        <v>3</v>
      </c>
      <c r="AR12" s="49">
        <v>0</v>
      </c>
      <c r="AS12" s="49">
        <v>1</v>
      </c>
      <c r="AT12" s="49">
        <v>0</v>
      </c>
      <c r="AU12" s="49">
        <v>0</v>
      </c>
      <c r="AV12" s="49">
        <v>1</v>
      </c>
      <c r="AW12" s="49">
        <v>0</v>
      </c>
      <c r="AX12" s="49">
        <v>0</v>
      </c>
      <c r="AY12" s="49">
        <v>1</v>
      </c>
      <c r="AZ12" s="49">
        <v>0</v>
      </c>
      <c r="BA12" s="49">
        <v>6</v>
      </c>
      <c r="BB12" s="49">
        <v>0</v>
      </c>
      <c r="BC12" s="49">
        <v>5</v>
      </c>
      <c r="BD12" s="49">
        <v>0</v>
      </c>
      <c r="BE12" s="49">
        <v>0</v>
      </c>
      <c r="BF12" s="49">
        <v>0</v>
      </c>
      <c r="BG12" s="49">
        <v>3</v>
      </c>
      <c r="BH12" s="49">
        <v>0</v>
      </c>
      <c r="BI12" s="49">
        <v>0</v>
      </c>
      <c r="BJ12" s="49">
        <v>1</v>
      </c>
      <c r="BK12" s="49">
        <v>0</v>
      </c>
      <c r="BL12" s="49">
        <v>0</v>
      </c>
      <c r="BM12" s="49">
        <v>0</v>
      </c>
      <c r="BN12" s="49">
        <v>0</v>
      </c>
      <c r="BO12" s="49">
        <v>0</v>
      </c>
      <c r="BP12" s="49">
        <v>0</v>
      </c>
      <c r="BQ12" s="49">
        <v>0</v>
      </c>
      <c r="BR12" s="49">
        <v>0</v>
      </c>
      <c r="BS12" s="49">
        <v>5</v>
      </c>
      <c r="BT12" s="49">
        <v>0</v>
      </c>
      <c r="BU12" s="49">
        <v>0</v>
      </c>
      <c r="BV12" s="49">
        <v>0</v>
      </c>
      <c r="BW12" s="49">
        <v>0</v>
      </c>
      <c r="BX12" s="49">
        <v>0</v>
      </c>
      <c r="BY12" s="49">
        <v>0</v>
      </c>
      <c r="BZ12" s="49">
        <v>0</v>
      </c>
      <c r="CA12" s="49">
        <v>0</v>
      </c>
      <c r="CB12" s="49">
        <v>0</v>
      </c>
      <c r="CC12" s="49">
        <v>0</v>
      </c>
      <c r="CD12" s="49">
        <v>0</v>
      </c>
      <c r="CE12" s="49">
        <v>0</v>
      </c>
      <c r="CF12" s="49">
        <v>0</v>
      </c>
      <c r="CG12" s="49">
        <v>0</v>
      </c>
      <c r="CH12" s="49">
        <v>0</v>
      </c>
      <c r="CI12" s="49">
        <v>0</v>
      </c>
      <c r="CJ12" s="49">
        <v>0</v>
      </c>
      <c r="CK12" s="49">
        <v>0</v>
      </c>
      <c r="CL12" s="49">
        <v>0</v>
      </c>
      <c r="CM12" s="49">
        <v>1</v>
      </c>
      <c r="CN12" s="49">
        <v>0</v>
      </c>
      <c r="CO12" s="49">
        <v>0</v>
      </c>
      <c r="CP12" s="49">
        <v>0</v>
      </c>
      <c r="CQ12" s="49">
        <v>0</v>
      </c>
      <c r="CR12" s="49">
        <v>0</v>
      </c>
      <c r="CS12" s="49">
        <v>0</v>
      </c>
      <c r="CT12" s="49">
        <v>0</v>
      </c>
      <c r="CU12" s="49">
        <v>0</v>
      </c>
      <c r="CV12" s="49">
        <v>0</v>
      </c>
      <c r="CW12" s="49">
        <v>0</v>
      </c>
      <c r="CX12" s="49">
        <v>0</v>
      </c>
      <c r="CY12" s="49">
        <v>0</v>
      </c>
      <c r="CZ12" s="49">
        <v>0</v>
      </c>
      <c r="DA12" s="49">
        <v>0</v>
      </c>
      <c r="DB12" s="49">
        <v>0</v>
      </c>
      <c r="DC12" s="49">
        <v>0</v>
      </c>
      <c r="DD12" s="49">
        <v>0</v>
      </c>
      <c r="DE12" s="49">
        <v>0</v>
      </c>
      <c r="DF12" s="49">
        <v>0</v>
      </c>
      <c r="DG12" s="49">
        <v>0</v>
      </c>
      <c r="DH12" s="49">
        <v>0</v>
      </c>
      <c r="DI12" s="49">
        <v>0</v>
      </c>
      <c r="DJ12" s="49">
        <v>0</v>
      </c>
      <c r="DK12" s="49">
        <v>0</v>
      </c>
      <c r="DL12" s="49">
        <v>0</v>
      </c>
      <c r="DM12" s="49">
        <v>0</v>
      </c>
      <c r="DN12" s="49">
        <v>0</v>
      </c>
      <c r="DO12" s="49">
        <v>0</v>
      </c>
      <c r="DP12" s="49">
        <v>0</v>
      </c>
      <c r="DQ12" s="49">
        <v>0</v>
      </c>
      <c r="DR12" s="49">
        <v>0</v>
      </c>
      <c r="DS12" s="49">
        <v>0</v>
      </c>
      <c r="DT12" s="49">
        <v>0</v>
      </c>
      <c r="DU12" s="49">
        <v>0</v>
      </c>
      <c r="DV12" s="49">
        <v>0</v>
      </c>
      <c r="DW12" s="49">
        <v>1</v>
      </c>
      <c r="DX12" s="49">
        <v>0</v>
      </c>
      <c r="DY12" s="49">
        <v>1</v>
      </c>
      <c r="DZ12" s="49">
        <v>0</v>
      </c>
      <c r="EA12" s="49">
        <v>9</v>
      </c>
      <c r="EB12" s="49">
        <v>29</v>
      </c>
      <c r="EC12" s="49">
        <v>0</v>
      </c>
      <c r="ED12" s="49">
        <v>0</v>
      </c>
      <c r="EE12" s="49">
        <v>0</v>
      </c>
      <c r="EF12" s="49">
        <v>0</v>
      </c>
      <c r="EG12" s="49">
        <v>0</v>
      </c>
      <c r="EH12" s="49">
        <v>0</v>
      </c>
      <c r="EI12" s="49">
        <v>0</v>
      </c>
      <c r="EJ12" s="49">
        <v>0</v>
      </c>
      <c r="EK12" s="49">
        <v>0</v>
      </c>
      <c r="EL12" s="49">
        <v>0</v>
      </c>
      <c r="EM12" s="49">
        <v>0</v>
      </c>
      <c r="EN12" s="49">
        <v>0</v>
      </c>
      <c r="EO12" s="49">
        <v>0</v>
      </c>
      <c r="EP12" s="49">
        <v>0</v>
      </c>
      <c r="EQ12" s="49">
        <v>0</v>
      </c>
      <c r="ER12" s="49">
        <v>5</v>
      </c>
      <c r="ES12" s="49">
        <v>0</v>
      </c>
      <c r="ET12" s="49">
        <v>5</v>
      </c>
      <c r="EU12" s="49">
        <v>0</v>
      </c>
      <c r="EV12" s="49">
        <v>0</v>
      </c>
      <c r="EW12" s="49">
        <v>0</v>
      </c>
      <c r="EX12" s="49">
        <v>0</v>
      </c>
      <c r="EY12" s="49">
        <v>0</v>
      </c>
      <c r="EZ12" s="49">
        <v>0</v>
      </c>
      <c r="FA12" s="49">
        <v>0</v>
      </c>
      <c r="FB12" s="49">
        <v>0</v>
      </c>
      <c r="FC12" s="49">
        <v>2</v>
      </c>
      <c r="FD12" s="49">
        <v>0</v>
      </c>
      <c r="FE12" s="49">
        <v>0</v>
      </c>
      <c r="FF12" s="49">
        <v>0</v>
      </c>
      <c r="FG12" s="49">
        <v>10</v>
      </c>
      <c r="FH12" s="49">
        <v>0</v>
      </c>
      <c r="FI12" s="49">
        <v>0</v>
      </c>
      <c r="FJ12" s="49">
        <v>0</v>
      </c>
      <c r="FK12" s="49">
        <v>0</v>
      </c>
      <c r="FL12" s="49">
        <v>0</v>
      </c>
      <c r="FM12" s="49">
        <v>13</v>
      </c>
      <c r="FN12" s="49">
        <v>2</v>
      </c>
      <c r="FO12" s="49">
        <v>0</v>
      </c>
      <c r="FP12" s="49">
        <v>0</v>
      </c>
      <c r="FQ12" s="49">
        <v>0</v>
      </c>
      <c r="FR12" s="49">
        <v>0</v>
      </c>
      <c r="FS12" s="49">
        <v>0</v>
      </c>
      <c r="FT12" s="49">
        <v>0</v>
      </c>
      <c r="FU12" s="49">
        <v>544</v>
      </c>
      <c r="FV12" s="49">
        <v>32</v>
      </c>
      <c r="FW12" s="49">
        <v>0</v>
      </c>
      <c r="FX12" s="49">
        <v>0</v>
      </c>
      <c r="FY12" s="49">
        <v>0</v>
      </c>
      <c r="FZ12" s="49">
        <v>0</v>
      </c>
      <c r="GA12" s="49">
        <v>0</v>
      </c>
      <c r="GB12" s="49">
        <v>0</v>
      </c>
      <c r="GC12" s="49">
        <v>0</v>
      </c>
      <c r="GD12" s="49">
        <v>0</v>
      </c>
      <c r="GE12" s="49">
        <v>0</v>
      </c>
      <c r="GF12" s="49">
        <v>0</v>
      </c>
      <c r="GG12" s="49">
        <v>0</v>
      </c>
      <c r="GH12" s="49">
        <v>0</v>
      </c>
      <c r="GI12" s="49">
        <v>0</v>
      </c>
      <c r="GJ12" s="49">
        <v>0</v>
      </c>
      <c r="GK12" s="49">
        <v>0</v>
      </c>
      <c r="GL12" s="49">
        <v>0</v>
      </c>
      <c r="GM12" s="49">
        <v>0</v>
      </c>
      <c r="GN12" s="49">
        <v>0</v>
      </c>
      <c r="GO12" s="49">
        <v>0</v>
      </c>
      <c r="GP12" s="49">
        <v>0</v>
      </c>
      <c r="GQ12" s="49">
        <v>0</v>
      </c>
      <c r="GR12" s="49">
        <v>0</v>
      </c>
    </row>
    <row r="13" spans="1:200">
      <c r="A13" s="49" t="s">
        <v>43</v>
      </c>
      <c r="B13" s="22" t="s">
        <v>74</v>
      </c>
      <c r="C13" s="49">
        <v>2136</v>
      </c>
      <c r="D13" s="49">
        <v>1945</v>
      </c>
      <c r="E13" s="49">
        <v>1</v>
      </c>
      <c r="F13" s="49">
        <v>2162</v>
      </c>
      <c r="G13" s="49">
        <v>645</v>
      </c>
      <c r="H13" s="49">
        <v>480</v>
      </c>
      <c r="I13" s="49">
        <v>68</v>
      </c>
      <c r="J13" s="49">
        <v>12</v>
      </c>
      <c r="K13" s="49">
        <v>167</v>
      </c>
      <c r="L13" s="49">
        <v>163</v>
      </c>
      <c r="M13" s="49">
        <v>9</v>
      </c>
      <c r="N13" s="49">
        <v>2</v>
      </c>
      <c r="O13" s="49">
        <v>31</v>
      </c>
      <c r="P13" s="49">
        <v>2</v>
      </c>
      <c r="Q13" s="49">
        <v>17</v>
      </c>
      <c r="R13" s="49">
        <v>4</v>
      </c>
      <c r="S13" s="49">
        <v>47</v>
      </c>
      <c r="T13" s="49">
        <v>3</v>
      </c>
      <c r="U13" s="49">
        <v>1</v>
      </c>
      <c r="V13" s="49">
        <v>0</v>
      </c>
      <c r="W13" s="49">
        <v>5</v>
      </c>
      <c r="X13" s="49">
        <v>0</v>
      </c>
      <c r="Y13" s="49">
        <v>0</v>
      </c>
      <c r="Z13" s="49">
        <v>0</v>
      </c>
      <c r="AA13" s="49">
        <v>1</v>
      </c>
      <c r="AB13" s="49">
        <v>0</v>
      </c>
      <c r="AC13" s="49">
        <v>2</v>
      </c>
      <c r="AD13" s="49">
        <v>0</v>
      </c>
      <c r="AE13" s="49">
        <v>606</v>
      </c>
      <c r="AF13" s="49">
        <v>115</v>
      </c>
      <c r="AG13" s="49">
        <v>49</v>
      </c>
      <c r="AH13" s="49">
        <v>22</v>
      </c>
      <c r="AI13" s="49">
        <v>7</v>
      </c>
      <c r="AJ13" s="49">
        <v>1</v>
      </c>
      <c r="AK13" s="49">
        <v>49</v>
      </c>
      <c r="AL13" s="49">
        <v>68</v>
      </c>
      <c r="AM13" s="49">
        <v>327</v>
      </c>
      <c r="AN13" s="49">
        <v>3</v>
      </c>
      <c r="AO13" s="49">
        <v>21</v>
      </c>
      <c r="AP13" s="49">
        <v>3</v>
      </c>
      <c r="AQ13" s="49">
        <v>5</v>
      </c>
      <c r="AR13" s="49">
        <v>0</v>
      </c>
      <c r="AS13" s="49">
        <v>0</v>
      </c>
      <c r="AT13" s="49">
        <v>1</v>
      </c>
      <c r="AU13" s="49">
        <v>0</v>
      </c>
      <c r="AV13" s="49">
        <v>1</v>
      </c>
      <c r="AW13" s="49">
        <v>0</v>
      </c>
      <c r="AX13" s="49">
        <v>0</v>
      </c>
      <c r="AY13" s="49">
        <v>1</v>
      </c>
      <c r="AZ13" s="49">
        <v>0</v>
      </c>
      <c r="BA13" s="49">
        <v>1</v>
      </c>
      <c r="BB13" s="49">
        <v>0</v>
      </c>
      <c r="BC13" s="49">
        <v>4</v>
      </c>
      <c r="BD13" s="49">
        <v>0</v>
      </c>
      <c r="BE13" s="49">
        <v>0</v>
      </c>
      <c r="BF13" s="49">
        <v>0</v>
      </c>
      <c r="BG13" s="49">
        <v>2</v>
      </c>
      <c r="BH13" s="49">
        <v>0</v>
      </c>
      <c r="BI13" s="49">
        <v>5</v>
      </c>
      <c r="BJ13" s="49">
        <v>0</v>
      </c>
      <c r="BK13" s="49">
        <v>0</v>
      </c>
      <c r="BL13" s="49">
        <v>0</v>
      </c>
      <c r="BM13" s="49">
        <v>0</v>
      </c>
      <c r="BN13" s="49">
        <v>0</v>
      </c>
      <c r="BO13" s="49">
        <v>0</v>
      </c>
      <c r="BP13" s="49">
        <v>0</v>
      </c>
      <c r="BQ13" s="49">
        <v>0</v>
      </c>
      <c r="BR13" s="49">
        <v>0</v>
      </c>
      <c r="BS13" s="49">
        <v>8</v>
      </c>
      <c r="BT13" s="49">
        <v>0</v>
      </c>
      <c r="BU13" s="49">
        <v>0</v>
      </c>
      <c r="BV13" s="49">
        <v>0</v>
      </c>
      <c r="BW13" s="49">
        <v>0</v>
      </c>
      <c r="BX13" s="49">
        <v>0</v>
      </c>
      <c r="BY13" s="49">
        <v>0</v>
      </c>
      <c r="BZ13" s="49">
        <v>0</v>
      </c>
      <c r="CA13" s="49">
        <v>0</v>
      </c>
      <c r="CB13" s="49">
        <v>0</v>
      </c>
      <c r="CC13" s="49">
        <v>0</v>
      </c>
      <c r="CD13" s="49">
        <v>0</v>
      </c>
      <c r="CE13" s="49">
        <v>2</v>
      </c>
      <c r="CF13" s="49">
        <v>0</v>
      </c>
      <c r="CG13" s="49">
        <v>0</v>
      </c>
      <c r="CH13" s="49">
        <v>0</v>
      </c>
      <c r="CI13" s="49">
        <v>0</v>
      </c>
      <c r="CJ13" s="49">
        <v>0</v>
      </c>
      <c r="CK13" s="49">
        <v>1</v>
      </c>
      <c r="CL13" s="49">
        <v>0</v>
      </c>
      <c r="CM13" s="49">
        <v>1</v>
      </c>
      <c r="CN13" s="49">
        <v>0</v>
      </c>
      <c r="CO13" s="49">
        <v>0</v>
      </c>
      <c r="CP13" s="49">
        <v>1</v>
      </c>
      <c r="CQ13" s="49">
        <v>0</v>
      </c>
      <c r="CR13" s="49">
        <v>0</v>
      </c>
      <c r="CS13" s="49">
        <v>0</v>
      </c>
      <c r="CT13" s="49">
        <v>0</v>
      </c>
      <c r="CU13" s="49">
        <v>0</v>
      </c>
      <c r="CV13" s="49">
        <v>0</v>
      </c>
      <c r="CW13" s="49">
        <v>0</v>
      </c>
      <c r="CX13" s="49">
        <v>0</v>
      </c>
      <c r="CY13" s="49">
        <v>0</v>
      </c>
      <c r="CZ13" s="49">
        <v>0</v>
      </c>
      <c r="DA13" s="49">
        <v>0</v>
      </c>
      <c r="DB13" s="49">
        <v>0</v>
      </c>
      <c r="DC13" s="49">
        <v>0</v>
      </c>
      <c r="DD13" s="49">
        <v>0</v>
      </c>
      <c r="DE13" s="49">
        <v>0</v>
      </c>
      <c r="DF13" s="49">
        <v>0</v>
      </c>
      <c r="DG13" s="49">
        <v>0</v>
      </c>
      <c r="DH13" s="49">
        <v>0</v>
      </c>
      <c r="DI13" s="49">
        <v>0</v>
      </c>
      <c r="DJ13" s="49">
        <v>0</v>
      </c>
      <c r="DK13" s="49">
        <v>0</v>
      </c>
      <c r="DL13" s="49">
        <v>0</v>
      </c>
      <c r="DM13" s="49">
        <v>0</v>
      </c>
      <c r="DN13" s="49">
        <v>0</v>
      </c>
      <c r="DO13" s="49">
        <v>0</v>
      </c>
      <c r="DP13" s="49">
        <v>0</v>
      </c>
      <c r="DQ13" s="49">
        <v>0</v>
      </c>
      <c r="DR13" s="49">
        <v>0</v>
      </c>
      <c r="DS13" s="49">
        <v>0</v>
      </c>
      <c r="DT13" s="49">
        <v>0</v>
      </c>
      <c r="DU13" s="49">
        <v>0</v>
      </c>
      <c r="DV13" s="49">
        <v>0</v>
      </c>
      <c r="DW13" s="49">
        <v>0</v>
      </c>
      <c r="DX13" s="49">
        <v>0</v>
      </c>
      <c r="DY13" s="49">
        <v>5</v>
      </c>
      <c r="DZ13" s="49">
        <v>5</v>
      </c>
      <c r="EA13" s="49">
        <v>28</v>
      </c>
      <c r="EB13" s="49">
        <v>98</v>
      </c>
      <c r="EC13" s="49">
        <v>0</v>
      </c>
      <c r="ED13" s="49">
        <v>0</v>
      </c>
      <c r="EE13" s="49">
        <v>2</v>
      </c>
      <c r="EF13" s="49">
        <v>0</v>
      </c>
      <c r="EG13" s="49">
        <v>0</v>
      </c>
      <c r="EH13" s="49">
        <v>2</v>
      </c>
      <c r="EI13" s="49">
        <v>0</v>
      </c>
      <c r="EJ13" s="49">
        <v>0</v>
      </c>
      <c r="EK13" s="49">
        <v>0</v>
      </c>
      <c r="EL13" s="49">
        <v>0</v>
      </c>
      <c r="EM13" s="49">
        <v>0</v>
      </c>
      <c r="EN13" s="49">
        <v>0</v>
      </c>
      <c r="EO13" s="49">
        <v>7</v>
      </c>
      <c r="EP13" s="49">
        <v>14</v>
      </c>
      <c r="EQ13" s="49">
        <v>0</v>
      </c>
      <c r="ER13" s="49">
        <v>11</v>
      </c>
      <c r="ES13" s="49">
        <v>0</v>
      </c>
      <c r="ET13" s="49">
        <v>8</v>
      </c>
      <c r="EU13" s="49">
        <v>0</v>
      </c>
      <c r="EV13" s="49">
        <v>2</v>
      </c>
      <c r="EW13" s="49">
        <v>1</v>
      </c>
      <c r="EX13" s="49">
        <v>0</v>
      </c>
      <c r="EY13" s="49">
        <v>0</v>
      </c>
      <c r="EZ13" s="49">
        <v>0</v>
      </c>
      <c r="FA13" s="49">
        <v>0</v>
      </c>
      <c r="FB13" s="49">
        <v>0</v>
      </c>
      <c r="FC13" s="49">
        <v>8</v>
      </c>
      <c r="FD13" s="49">
        <v>0</v>
      </c>
      <c r="FE13" s="49">
        <v>1</v>
      </c>
      <c r="FF13" s="49">
        <v>0</v>
      </c>
      <c r="FG13" s="49">
        <v>34</v>
      </c>
      <c r="FH13" s="49">
        <v>0</v>
      </c>
      <c r="FI13" s="49">
        <v>0</v>
      </c>
      <c r="FJ13" s="49">
        <v>0</v>
      </c>
      <c r="FK13" s="49">
        <v>0</v>
      </c>
      <c r="FL13" s="49">
        <v>0</v>
      </c>
      <c r="FM13" s="49">
        <v>37</v>
      </c>
      <c r="FN13" s="49">
        <v>6</v>
      </c>
      <c r="FO13" s="49">
        <v>1</v>
      </c>
      <c r="FP13" s="49">
        <v>0</v>
      </c>
      <c r="FQ13" s="49">
        <v>0</v>
      </c>
      <c r="FR13" s="49">
        <v>0</v>
      </c>
      <c r="FS13" s="49">
        <v>0</v>
      </c>
      <c r="FT13" s="49">
        <v>0</v>
      </c>
      <c r="FU13" s="49">
        <v>1002</v>
      </c>
      <c r="FV13" s="49">
        <v>107</v>
      </c>
      <c r="FW13" s="49">
        <v>0</v>
      </c>
      <c r="FX13" s="49">
        <v>0</v>
      </c>
      <c r="FY13" s="49">
        <v>0</v>
      </c>
      <c r="FZ13" s="49">
        <v>0</v>
      </c>
      <c r="GA13" s="49">
        <v>0</v>
      </c>
      <c r="GB13" s="49">
        <v>0</v>
      </c>
      <c r="GC13" s="49">
        <v>0</v>
      </c>
      <c r="GD13" s="49">
        <v>0</v>
      </c>
      <c r="GE13" s="49">
        <v>0</v>
      </c>
      <c r="GF13" s="49">
        <v>0</v>
      </c>
      <c r="GG13" s="49">
        <v>0</v>
      </c>
      <c r="GH13" s="49">
        <v>0</v>
      </c>
      <c r="GI13" s="49">
        <v>0</v>
      </c>
      <c r="GJ13" s="49">
        <v>0</v>
      </c>
      <c r="GK13" s="49">
        <v>0</v>
      </c>
      <c r="GL13" s="49">
        <v>0</v>
      </c>
      <c r="GM13" s="49">
        <v>0</v>
      </c>
      <c r="GN13" s="49">
        <v>0</v>
      </c>
      <c r="GO13" s="49">
        <v>0</v>
      </c>
      <c r="GP13" s="49">
        <v>0</v>
      </c>
      <c r="GQ13" s="49">
        <v>0</v>
      </c>
      <c r="GR13" s="49">
        <v>0</v>
      </c>
    </row>
    <row r="14" spans="1:200">
      <c r="A14" s="49"/>
      <c r="B14" s="22"/>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row>
    <row r="15" spans="1:200">
      <c r="A15" s="51" t="s">
        <v>48</v>
      </c>
      <c r="B15" s="51" t="s">
        <v>14</v>
      </c>
      <c r="C15" s="51">
        <v>15843</v>
      </c>
      <c r="D15" s="51">
        <v>13910</v>
      </c>
      <c r="E15" s="51">
        <v>1</v>
      </c>
      <c r="F15" s="51">
        <v>15628</v>
      </c>
      <c r="G15" s="51">
        <v>4274</v>
      </c>
      <c r="H15" s="51">
        <v>2989</v>
      </c>
      <c r="I15" s="51">
        <v>228</v>
      </c>
      <c r="J15" s="51">
        <v>42</v>
      </c>
      <c r="K15" s="51">
        <v>471</v>
      </c>
      <c r="L15" s="51">
        <v>610</v>
      </c>
      <c r="M15" s="51">
        <v>84</v>
      </c>
      <c r="N15" s="51">
        <v>1</v>
      </c>
      <c r="O15" s="51">
        <v>207</v>
      </c>
      <c r="P15" s="51">
        <v>10</v>
      </c>
      <c r="Q15" s="51">
        <v>38</v>
      </c>
      <c r="R15" s="51">
        <v>6</v>
      </c>
      <c r="S15" s="51">
        <v>319</v>
      </c>
      <c r="T15" s="51">
        <v>108</v>
      </c>
      <c r="U15" s="51">
        <v>4</v>
      </c>
      <c r="V15" s="51">
        <v>0</v>
      </c>
      <c r="W15" s="51">
        <v>39</v>
      </c>
      <c r="X15" s="51">
        <v>0</v>
      </c>
      <c r="Y15" s="51">
        <v>2</v>
      </c>
      <c r="Z15" s="51">
        <v>0</v>
      </c>
      <c r="AA15" s="51">
        <v>6</v>
      </c>
      <c r="AB15" s="51">
        <v>0</v>
      </c>
      <c r="AC15" s="51">
        <v>6</v>
      </c>
      <c r="AD15" s="51">
        <v>0</v>
      </c>
      <c r="AE15" s="51">
        <v>2481</v>
      </c>
      <c r="AF15" s="51">
        <v>499</v>
      </c>
      <c r="AG15" s="51">
        <v>257</v>
      </c>
      <c r="AH15" s="51">
        <v>55</v>
      </c>
      <c r="AI15" s="51">
        <v>9</v>
      </c>
      <c r="AJ15" s="51">
        <v>7</v>
      </c>
      <c r="AK15" s="51">
        <v>200</v>
      </c>
      <c r="AL15" s="51">
        <v>294</v>
      </c>
      <c r="AM15" s="51">
        <v>6057</v>
      </c>
      <c r="AN15" s="51">
        <v>29</v>
      </c>
      <c r="AO15" s="51">
        <v>67</v>
      </c>
      <c r="AP15" s="51">
        <v>12</v>
      </c>
      <c r="AQ15" s="51">
        <v>13</v>
      </c>
      <c r="AR15" s="51">
        <v>0</v>
      </c>
      <c r="AS15" s="51">
        <v>3</v>
      </c>
      <c r="AT15" s="51">
        <v>0</v>
      </c>
      <c r="AU15" s="51">
        <v>0</v>
      </c>
      <c r="AV15" s="51">
        <v>9</v>
      </c>
      <c r="AW15" s="51">
        <v>5</v>
      </c>
      <c r="AX15" s="51">
        <v>0</v>
      </c>
      <c r="AY15" s="51">
        <v>6</v>
      </c>
      <c r="AZ15" s="51">
        <v>0</v>
      </c>
      <c r="BA15" s="51">
        <v>10</v>
      </c>
      <c r="BB15" s="51">
        <v>0</v>
      </c>
      <c r="BC15" s="51">
        <v>9</v>
      </c>
      <c r="BD15" s="51">
        <v>0</v>
      </c>
      <c r="BE15" s="51">
        <v>1</v>
      </c>
      <c r="BF15" s="51">
        <v>0</v>
      </c>
      <c r="BG15" s="51">
        <v>5</v>
      </c>
      <c r="BH15" s="51">
        <v>0</v>
      </c>
      <c r="BI15" s="51">
        <v>29</v>
      </c>
      <c r="BJ15" s="51">
        <v>9</v>
      </c>
      <c r="BK15" s="51">
        <v>0</v>
      </c>
      <c r="BL15" s="51">
        <v>0</v>
      </c>
      <c r="BM15" s="51">
        <v>1</v>
      </c>
      <c r="BN15" s="51">
        <v>1</v>
      </c>
      <c r="BO15" s="51">
        <v>0</v>
      </c>
      <c r="BP15" s="51">
        <v>0</v>
      </c>
      <c r="BQ15" s="51">
        <v>1</v>
      </c>
      <c r="BR15" s="51">
        <v>2</v>
      </c>
      <c r="BS15" s="51">
        <v>25</v>
      </c>
      <c r="BT15" s="51">
        <v>0</v>
      </c>
      <c r="BU15" s="51">
        <v>1</v>
      </c>
      <c r="BV15" s="51">
        <v>0</v>
      </c>
      <c r="BW15" s="51">
        <v>0</v>
      </c>
      <c r="BX15" s="51">
        <v>0</v>
      </c>
      <c r="BY15" s="51">
        <v>0</v>
      </c>
      <c r="BZ15" s="51">
        <v>0</v>
      </c>
      <c r="CA15" s="51">
        <v>0</v>
      </c>
      <c r="CB15" s="51">
        <v>0</v>
      </c>
      <c r="CC15" s="51">
        <v>0</v>
      </c>
      <c r="CD15" s="51">
        <v>0</v>
      </c>
      <c r="CE15" s="51">
        <v>9</v>
      </c>
      <c r="CF15" s="51">
        <v>0</v>
      </c>
      <c r="CG15" s="51">
        <v>18</v>
      </c>
      <c r="CH15" s="51">
        <v>4</v>
      </c>
      <c r="CI15" s="51">
        <v>0</v>
      </c>
      <c r="CJ15" s="51">
        <v>0</v>
      </c>
      <c r="CK15" s="51">
        <v>16</v>
      </c>
      <c r="CL15" s="51">
        <v>0</v>
      </c>
      <c r="CM15" s="51">
        <v>9</v>
      </c>
      <c r="CN15" s="51">
        <v>0</v>
      </c>
      <c r="CO15" s="51">
        <v>0</v>
      </c>
      <c r="CP15" s="51">
        <v>0</v>
      </c>
      <c r="CQ15" s="51">
        <v>0</v>
      </c>
      <c r="CR15" s="51">
        <v>0</v>
      </c>
      <c r="CS15" s="51">
        <v>0</v>
      </c>
      <c r="CT15" s="51">
        <v>0</v>
      </c>
      <c r="CU15" s="51">
        <v>0</v>
      </c>
      <c r="CV15" s="51">
        <v>0</v>
      </c>
      <c r="CW15" s="51">
        <v>0</v>
      </c>
      <c r="CX15" s="51">
        <v>0</v>
      </c>
      <c r="CY15" s="51">
        <v>0</v>
      </c>
      <c r="CZ15" s="51">
        <v>0</v>
      </c>
      <c r="DA15" s="51">
        <v>0</v>
      </c>
      <c r="DB15" s="51">
        <v>0</v>
      </c>
      <c r="DC15" s="51">
        <v>0</v>
      </c>
      <c r="DD15" s="51">
        <v>0</v>
      </c>
      <c r="DE15" s="51">
        <v>0</v>
      </c>
      <c r="DF15" s="51">
        <v>0</v>
      </c>
      <c r="DG15" s="51">
        <v>0</v>
      </c>
      <c r="DH15" s="51">
        <v>0</v>
      </c>
      <c r="DI15" s="51">
        <v>0</v>
      </c>
      <c r="DJ15" s="51">
        <v>0</v>
      </c>
      <c r="DK15" s="51">
        <v>0</v>
      </c>
      <c r="DL15" s="51">
        <v>0</v>
      </c>
      <c r="DM15" s="51">
        <v>0</v>
      </c>
      <c r="DN15" s="51">
        <v>0</v>
      </c>
      <c r="DO15" s="51">
        <v>0</v>
      </c>
      <c r="DP15" s="51">
        <v>0</v>
      </c>
      <c r="DQ15" s="51">
        <v>0</v>
      </c>
      <c r="DR15" s="51">
        <v>0</v>
      </c>
      <c r="DS15" s="51">
        <v>0</v>
      </c>
      <c r="DT15" s="51">
        <v>0</v>
      </c>
      <c r="DU15" s="51">
        <v>0</v>
      </c>
      <c r="DV15" s="51">
        <v>0</v>
      </c>
      <c r="DW15" s="51">
        <v>3</v>
      </c>
      <c r="DX15" s="51">
        <v>0</v>
      </c>
      <c r="DY15" s="51">
        <v>24</v>
      </c>
      <c r="DZ15" s="51">
        <v>16</v>
      </c>
      <c r="EA15" s="51">
        <v>91</v>
      </c>
      <c r="EB15" s="51">
        <v>439</v>
      </c>
      <c r="EC15" s="51">
        <v>0</v>
      </c>
      <c r="ED15" s="51">
        <v>0</v>
      </c>
      <c r="EE15" s="51">
        <v>3</v>
      </c>
      <c r="EF15" s="51">
        <v>0</v>
      </c>
      <c r="EG15" s="51">
        <v>0</v>
      </c>
      <c r="EH15" s="51">
        <v>1</v>
      </c>
      <c r="EI15" s="51">
        <v>0</v>
      </c>
      <c r="EJ15" s="51">
        <v>0</v>
      </c>
      <c r="EK15" s="51">
        <v>0</v>
      </c>
      <c r="EL15" s="51">
        <v>0</v>
      </c>
      <c r="EM15" s="51">
        <v>4</v>
      </c>
      <c r="EN15" s="51">
        <v>0</v>
      </c>
      <c r="EO15" s="51">
        <v>17</v>
      </c>
      <c r="EP15" s="51">
        <v>34</v>
      </c>
      <c r="EQ15" s="51">
        <v>0</v>
      </c>
      <c r="ER15" s="51">
        <v>69</v>
      </c>
      <c r="ES15" s="51">
        <v>14</v>
      </c>
      <c r="ET15" s="51">
        <v>56</v>
      </c>
      <c r="EU15" s="51">
        <v>0</v>
      </c>
      <c r="EV15" s="51">
        <v>1</v>
      </c>
      <c r="EW15" s="51">
        <v>0</v>
      </c>
      <c r="EX15" s="51">
        <v>0</v>
      </c>
      <c r="EY15" s="51">
        <v>0</v>
      </c>
      <c r="EZ15" s="51">
        <v>0</v>
      </c>
      <c r="FA15" s="51">
        <v>0</v>
      </c>
      <c r="FB15" s="51">
        <v>0</v>
      </c>
      <c r="FC15" s="51">
        <v>43</v>
      </c>
      <c r="FD15" s="51">
        <v>0</v>
      </c>
      <c r="FE15" s="51">
        <v>0</v>
      </c>
      <c r="FF15" s="51">
        <v>0</v>
      </c>
      <c r="FG15" s="51">
        <v>275</v>
      </c>
      <c r="FH15" s="51">
        <v>0</v>
      </c>
      <c r="FI15" s="51">
        <v>0</v>
      </c>
      <c r="FJ15" s="51">
        <v>0</v>
      </c>
      <c r="FK15" s="51">
        <v>1</v>
      </c>
      <c r="FL15" s="51">
        <v>0</v>
      </c>
      <c r="FM15" s="51">
        <v>490</v>
      </c>
      <c r="FN15" s="51">
        <v>87</v>
      </c>
      <c r="FO15" s="51">
        <v>0</v>
      </c>
      <c r="FP15" s="51">
        <v>0</v>
      </c>
      <c r="FQ15" s="51">
        <v>0</v>
      </c>
      <c r="FR15" s="51">
        <v>0</v>
      </c>
      <c r="FS15" s="51">
        <v>0</v>
      </c>
      <c r="FT15" s="51">
        <v>0</v>
      </c>
      <c r="FU15" s="51">
        <v>5679</v>
      </c>
      <c r="FV15" s="51">
        <v>630</v>
      </c>
      <c r="FW15" s="51">
        <v>0</v>
      </c>
      <c r="FX15" s="51">
        <v>0</v>
      </c>
      <c r="FY15" s="51">
        <v>0</v>
      </c>
      <c r="FZ15" s="51">
        <v>0</v>
      </c>
      <c r="GA15" s="51">
        <v>0</v>
      </c>
      <c r="GB15" s="51">
        <v>0</v>
      </c>
      <c r="GC15" s="51">
        <v>0</v>
      </c>
      <c r="GD15" s="51">
        <v>0</v>
      </c>
      <c r="GE15" s="51">
        <v>0</v>
      </c>
      <c r="GF15" s="51">
        <v>0</v>
      </c>
      <c r="GG15" s="51">
        <v>0</v>
      </c>
      <c r="GH15" s="51">
        <v>0</v>
      </c>
      <c r="GI15" s="51">
        <v>0</v>
      </c>
      <c r="GJ15" s="51">
        <v>0</v>
      </c>
      <c r="GK15" s="51">
        <v>0</v>
      </c>
      <c r="GL15" s="51">
        <v>0</v>
      </c>
      <c r="GM15" s="51">
        <v>0</v>
      </c>
      <c r="GN15" s="51">
        <v>0</v>
      </c>
      <c r="GO15" s="51">
        <v>0</v>
      </c>
      <c r="GP15" s="51">
        <v>0</v>
      </c>
      <c r="GQ15" s="51">
        <v>0</v>
      </c>
      <c r="GR15" s="51">
        <v>0</v>
      </c>
    </row>
    <row r="16" spans="1:200">
      <c r="A16" s="49" t="s">
        <v>11</v>
      </c>
      <c r="B16" s="49" t="s">
        <v>28</v>
      </c>
      <c r="C16" s="49">
        <v>4271</v>
      </c>
      <c r="D16" s="49">
        <v>3737</v>
      </c>
      <c r="E16" s="49">
        <v>0</v>
      </c>
      <c r="F16" s="49">
        <v>4150</v>
      </c>
      <c r="G16" s="49">
        <v>1266</v>
      </c>
      <c r="H16" s="49">
        <v>924</v>
      </c>
      <c r="I16" s="49">
        <v>60</v>
      </c>
      <c r="J16" s="49">
        <v>7</v>
      </c>
      <c r="K16" s="49">
        <v>90</v>
      </c>
      <c r="L16" s="49">
        <v>125</v>
      </c>
      <c r="M16" s="49">
        <v>25</v>
      </c>
      <c r="N16" s="49">
        <v>0</v>
      </c>
      <c r="O16" s="49">
        <v>43</v>
      </c>
      <c r="P16" s="49">
        <v>1</v>
      </c>
      <c r="Q16" s="49">
        <v>12</v>
      </c>
      <c r="R16" s="49">
        <v>1</v>
      </c>
      <c r="S16" s="49">
        <v>93</v>
      </c>
      <c r="T16" s="49">
        <v>56</v>
      </c>
      <c r="U16" s="49">
        <v>0</v>
      </c>
      <c r="V16" s="49">
        <v>0</v>
      </c>
      <c r="W16" s="49">
        <v>4</v>
      </c>
      <c r="X16" s="49">
        <v>0</v>
      </c>
      <c r="Y16" s="49">
        <v>0</v>
      </c>
      <c r="Z16" s="49">
        <v>0</v>
      </c>
      <c r="AA16" s="49">
        <v>3</v>
      </c>
      <c r="AB16" s="49">
        <v>0</v>
      </c>
      <c r="AC16" s="49">
        <v>2</v>
      </c>
      <c r="AD16" s="49">
        <v>0</v>
      </c>
      <c r="AE16" s="49">
        <v>378</v>
      </c>
      <c r="AF16" s="49">
        <v>93</v>
      </c>
      <c r="AG16" s="49">
        <v>58</v>
      </c>
      <c r="AH16" s="49">
        <v>12</v>
      </c>
      <c r="AI16" s="49">
        <v>4</v>
      </c>
      <c r="AJ16" s="49">
        <v>1</v>
      </c>
      <c r="AK16" s="49">
        <v>40</v>
      </c>
      <c r="AL16" s="49">
        <v>62</v>
      </c>
      <c r="AM16" s="49">
        <v>2065</v>
      </c>
      <c r="AN16" s="49">
        <v>15</v>
      </c>
      <c r="AO16" s="49">
        <v>20</v>
      </c>
      <c r="AP16" s="49">
        <v>9</v>
      </c>
      <c r="AQ16" s="49">
        <v>1</v>
      </c>
      <c r="AR16" s="49">
        <v>0</v>
      </c>
      <c r="AS16" s="49">
        <v>1</v>
      </c>
      <c r="AT16" s="49">
        <v>0</v>
      </c>
      <c r="AU16" s="49">
        <v>0</v>
      </c>
      <c r="AV16" s="49">
        <v>2</v>
      </c>
      <c r="AW16" s="49">
        <v>3</v>
      </c>
      <c r="AX16" s="49">
        <v>0</v>
      </c>
      <c r="AY16" s="49">
        <v>3</v>
      </c>
      <c r="AZ16" s="49">
        <v>0</v>
      </c>
      <c r="BA16" s="49">
        <v>1</v>
      </c>
      <c r="BB16" s="49">
        <v>0</v>
      </c>
      <c r="BC16" s="49">
        <v>5</v>
      </c>
      <c r="BD16" s="49">
        <v>0</v>
      </c>
      <c r="BE16" s="49">
        <v>1</v>
      </c>
      <c r="BF16" s="49">
        <v>0</v>
      </c>
      <c r="BG16" s="49">
        <v>3</v>
      </c>
      <c r="BH16" s="49">
        <v>0</v>
      </c>
      <c r="BI16" s="49">
        <v>15</v>
      </c>
      <c r="BJ16" s="49">
        <v>3</v>
      </c>
      <c r="BK16" s="49">
        <v>0</v>
      </c>
      <c r="BL16" s="49">
        <v>0</v>
      </c>
      <c r="BM16" s="49">
        <v>1</v>
      </c>
      <c r="BN16" s="49">
        <v>0</v>
      </c>
      <c r="BO16" s="49">
        <v>0</v>
      </c>
      <c r="BP16" s="49">
        <v>0</v>
      </c>
      <c r="BQ16" s="49">
        <v>1</v>
      </c>
      <c r="BR16" s="49">
        <v>0</v>
      </c>
      <c r="BS16" s="49">
        <v>8</v>
      </c>
      <c r="BT16" s="49">
        <v>0</v>
      </c>
      <c r="BU16" s="49">
        <v>0</v>
      </c>
      <c r="BV16" s="49">
        <v>0</v>
      </c>
      <c r="BW16" s="49">
        <v>0</v>
      </c>
      <c r="BX16" s="49">
        <v>0</v>
      </c>
      <c r="BY16" s="49">
        <v>0</v>
      </c>
      <c r="BZ16" s="49">
        <v>0</v>
      </c>
      <c r="CA16" s="49">
        <v>0</v>
      </c>
      <c r="CB16" s="49">
        <v>0</v>
      </c>
      <c r="CC16" s="49">
        <v>0</v>
      </c>
      <c r="CD16" s="49">
        <v>0</v>
      </c>
      <c r="CE16" s="49">
        <v>5</v>
      </c>
      <c r="CF16" s="49">
        <v>0</v>
      </c>
      <c r="CG16" s="49">
        <v>10</v>
      </c>
      <c r="CH16" s="49">
        <v>3</v>
      </c>
      <c r="CI16" s="49">
        <v>0</v>
      </c>
      <c r="CJ16" s="49">
        <v>0</v>
      </c>
      <c r="CK16" s="49">
        <v>7</v>
      </c>
      <c r="CL16" s="49">
        <v>0</v>
      </c>
      <c r="CM16" s="49">
        <v>2</v>
      </c>
      <c r="CN16" s="49">
        <v>0</v>
      </c>
      <c r="CO16" s="49">
        <v>0</v>
      </c>
      <c r="CP16" s="49">
        <v>0</v>
      </c>
      <c r="CQ16" s="49">
        <v>0</v>
      </c>
      <c r="CR16" s="49">
        <v>0</v>
      </c>
      <c r="CS16" s="49">
        <v>0</v>
      </c>
      <c r="CT16" s="49">
        <v>0</v>
      </c>
      <c r="CU16" s="49">
        <v>0</v>
      </c>
      <c r="CV16" s="49">
        <v>0</v>
      </c>
      <c r="CW16" s="49">
        <v>0</v>
      </c>
      <c r="CX16" s="49">
        <v>0</v>
      </c>
      <c r="CY16" s="49">
        <v>0</v>
      </c>
      <c r="CZ16" s="49">
        <v>0</v>
      </c>
      <c r="DA16" s="49">
        <v>0</v>
      </c>
      <c r="DB16" s="49">
        <v>0</v>
      </c>
      <c r="DC16" s="49">
        <v>0</v>
      </c>
      <c r="DD16" s="49">
        <v>0</v>
      </c>
      <c r="DE16" s="49">
        <v>0</v>
      </c>
      <c r="DF16" s="49">
        <v>0</v>
      </c>
      <c r="DG16" s="49">
        <v>0</v>
      </c>
      <c r="DH16" s="49">
        <v>0</v>
      </c>
      <c r="DI16" s="49">
        <v>0</v>
      </c>
      <c r="DJ16" s="49">
        <v>0</v>
      </c>
      <c r="DK16" s="49">
        <v>0</v>
      </c>
      <c r="DL16" s="49">
        <v>0</v>
      </c>
      <c r="DM16" s="49">
        <v>0</v>
      </c>
      <c r="DN16" s="49">
        <v>0</v>
      </c>
      <c r="DO16" s="49">
        <v>0</v>
      </c>
      <c r="DP16" s="49">
        <v>0</v>
      </c>
      <c r="DQ16" s="49">
        <v>0</v>
      </c>
      <c r="DR16" s="49">
        <v>0</v>
      </c>
      <c r="DS16" s="49">
        <v>0</v>
      </c>
      <c r="DT16" s="49">
        <v>0</v>
      </c>
      <c r="DU16" s="49">
        <v>0</v>
      </c>
      <c r="DV16" s="49">
        <v>0</v>
      </c>
      <c r="DW16" s="49">
        <v>0</v>
      </c>
      <c r="DX16" s="49">
        <v>0</v>
      </c>
      <c r="DY16" s="49">
        <v>0</v>
      </c>
      <c r="DZ16" s="49">
        <v>1</v>
      </c>
      <c r="EA16" s="49">
        <v>19</v>
      </c>
      <c r="EB16" s="49">
        <v>71</v>
      </c>
      <c r="EC16" s="49">
        <v>0</v>
      </c>
      <c r="ED16" s="49">
        <v>0</v>
      </c>
      <c r="EE16" s="49">
        <v>0</v>
      </c>
      <c r="EF16" s="49">
        <v>0</v>
      </c>
      <c r="EG16" s="49">
        <v>0</v>
      </c>
      <c r="EH16" s="49">
        <v>0</v>
      </c>
      <c r="EI16" s="49">
        <v>0</v>
      </c>
      <c r="EJ16" s="49">
        <v>0</v>
      </c>
      <c r="EK16" s="49">
        <v>0</v>
      </c>
      <c r="EL16" s="49">
        <v>0</v>
      </c>
      <c r="EM16" s="49">
        <v>0</v>
      </c>
      <c r="EN16" s="49">
        <v>0</v>
      </c>
      <c r="EO16" s="49">
        <v>1</v>
      </c>
      <c r="EP16" s="49">
        <v>12</v>
      </c>
      <c r="EQ16" s="49">
        <v>0</v>
      </c>
      <c r="ER16" s="49">
        <v>23</v>
      </c>
      <c r="ES16" s="49">
        <v>5</v>
      </c>
      <c r="ET16" s="49">
        <v>11</v>
      </c>
      <c r="EU16" s="49">
        <v>0</v>
      </c>
      <c r="EV16" s="49">
        <v>0</v>
      </c>
      <c r="EW16" s="49">
        <v>0</v>
      </c>
      <c r="EX16" s="49">
        <v>0</v>
      </c>
      <c r="EY16" s="49">
        <v>0</v>
      </c>
      <c r="EZ16" s="49">
        <v>0</v>
      </c>
      <c r="FA16" s="49">
        <v>0</v>
      </c>
      <c r="FB16" s="49">
        <v>0</v>
      </c>
      <c r="FC16" s="49">
        <v>13</v>
      </c>
      <c r="FD16" s="49">
        <v>0</v>
      </c>
      <c r="FE16" s="49">
        <v>0</v>
      </c>
      <c r="FF16" s="49">
        <v>0</v>
      </c>
      <c r="FG16" s="49">
        <v>87</v>
      </c>
      <c r="FH16" s="49">
        <v>0</v>
      </c>
      <c r="FI16" s="49">
        <v>0</v>
      </c>
      <c r="FJ16" s="49">
        <v>0</v>
      </c>
      <c r="FK16" s="49">
        <v>0</v>
      </c>
      <c r="FL16" s="49">
        <v>0</v>
      </c>
      <c r="FM16" s="49">
        <v>168</v>
      </c>
      <c r="FN16" s="49">
        <v>32</v>
      </c>
      <c r="FO16" s="49">
        <v>0</v>
      </c>
      <c r="FP16" s="49">
        <v>0</v>
      </c>
      <c r="FQ16" s="49">
        <v>0</v>
      </c>
      <c r="FR16" s="49">
        <v>0</v>
      </c>
      <c r="FS16" s="49">
        <v>0</v>
      </c>
      <c r="FT16" s="49">
        <v>0</v>
      </c>
      <c r="FU16" s="49">
        <v>1242</v>
      </c>
      <c r="FV16" s="49">
        <v>148</v>
      </c>
      <c r="FW16" s="49">
        <v>0</v>
      </c>
      <c r="FX16" s="49">
        <v>0</v>
      </c>
      <c r="FY16" s="49">
        <v>0</v>
      </c>
      <c r="FZ16" s="49">
        <v>0</v>
      </c>
      <c r="GA16" s="49">
        <v>0</v>
      </c>
      <c r="GB16" s="49">
        <v>0</v>
      </c>
      <c r="GC16" s="49">
        <v>0</v>
      </c>
      <c r="GD16" s="49">
        <v>0</v>
      </c>
      <c r="GE16" s="49">
        <v>0</v>
      </c>
      <c r="GF16" s="49">
        <v>0</v>
      </c>
      <c r="GG16" s="49">
        <v>0</v>
      </c>
      <c r="GH16" s="49">
        <v>0</v>
      </c>
      <c r="GI16" s="49">
        <v>0</v>
      </c>
      <c r="GJ16" s="49">
        <v>0</v>
      </c>
      <c r="GK16" s="49">
        <v>0</v>
      </c>
      <c r="GL16" s="49">
        <v>0</v>
      </c>
      <c r="GM16" s="49">
        <v>0</v>
      </c>
      <c r="GN16" s="49">
        <v>0</v>
      </c>
      <c r="GO16" s="49">
        <v>0</v>
      </c>
      <c r="GP16" s="49">
        <v>0</v>
      </c>
      <c r="GQ16" s="49">
        <v>0</v>
      </c>
      <c r="GR16" s="49">
        <v>0</v>
      </c>
    </row>
    <row r="17" spans="1:200">
      <c r="A17" s="49" t="s">
        <v>62</v>
      </c>
      <c r="B17" s="49" t="s">
        <v>55</v>
      </c>
      <c r="C17" s="49">
        <v>2645</v>
      </c>
      <c r="D17" s="49">
        <v>2312</v>
      </c>
      <c r="E17" s="49">
        <v>0</v>
      </c>
      <c r="F17" s="49">
        <v>2646</v>
      </c>
      <c r="G17" s="49">
        <v>644</v>
      </c>
      <c r="H17" s="49">
        <v>398</v>
      </c>
      <c r="I17" s="49">
        <v>19</v>
      </c>
      <c r="J17" s="49">
        <v>3</v>
      </c>
      <c r="K17" s="49">
        <v>85</v>
      </c>
      <c r="L17" s="49">
        <v>89</v>
      </c>
      <c r="M17" s="49">
        <v>16</v>
      </c>
      <c r="N17" s="49">
        <v>0</v>
      </c>
      <c r="O17" s="49">
        <v>29</v>
      </c>
      <c r="P17" s="49">
        <v>2</v>
      </c>
      <c r="Q17" s="49">
        <v>6</v>
      </c>
      <c r="R17" s="49">
        <v>0</v>
      </c>
      <c r="S17" s="49">
        <v>46</v>
      </c>
      <c r="T17" s="49">
        <v>3</v>
      </c>
      <c r="U17" s="49">
        <v>1</v>
      </c>
      <c r="V17" s="49">
        <v>0</v>
      </c>
      <c r="W17" s="49">
        <v>24</v>
      </c>
      <c r="X17" s="49">
        <v>0</v>
      </c>
      <c r="Y17" s="49">
        <v>2</v>
      </c>
      <c r="Z17" s="49">
        <v>0</v>
      </c>
      <c r="AA17" s="49">
        <v>0</v>
      </c>
      <c r="AB17" s="49">
        <v>0</v>
      </c>
      <c r="AC17" s="49">
        <v>1</v>
      </c>
      <c r="AD17" s="49">
        <v>0</v>
      </c>
      <c r="AE17" s="49">
        <v>486</v>
      </c>
      <c r="AF17" s="49">
        <v>92</v>
      </c>
      <c r="AG17" s="49">
        <v>24</v>
      </c>
      <c r="AH17" s="49">
        <v>10</v>
      </c>
      <c r="AI17" s="49">
        <v>1</v>
      </c>
      <c r="AJ17" s="49">
        <v>0</v>
      </c>
      <c r="AK17" s="49">
        <v>48</v>
      </c>
      <c r="AL17" s="49">
        <v>71</v>
      </c>
      <c r="AM17" s="49">
        <v>996</v>
      </c>
      <c r="AN17" s="49">
        <v>3</v>
      </c>
      <c r="AO17" s="49">
        <v>13</v>
      </c>
      <c r="AP17" s="49">
        <v>1</v>
      </c>
      <c r="AQ17" s="49">
        <v>6</v>
      </c>
      <c r="AR17" s="49">
        <v>0</v>
      </c>
      <c r="AS17" s="49">
        <v>1</v>
      </c>
      <c r="AT17" s="49">
        <v>0</v>
      </c>
      <c r="AU17" s="49">
        <v>0</v>
      </c>
      <c r="AV17" s="49">
        <v>0</v>
      </c>
      <c r="AW17" s="49">
        <v>1</v>
      </c>
      <c r="AX17" s="49">
        <v>0</v>
      </c>
      <c r="AY17" s="49">
        <v>2</v>
      </c>
      <c r="AZ17" s="49">
        <v>0</v>
      </c>
      <c r="BA17" s="49">
        <v>2</v>
      </c>
      <c r="BB17" s="49">
        <v>0</v>
      </c>
      <c r="BC17" s="49">
        <v>2</v>
      </c>
      <c r="BD17" s="49">
        <v>0</v>
      </c>
      <c r="BE17" s="49">
        <v>0</v>
      </c>
      <c r="BF17" s="49">
        <v>0</v>
      </c>
      <c r="BG17" s="49">
        <v>0</v>
      </c>
      <c r="BH17" s="49">
        <v>0</v>
      </c>
      <c r="BI17" s="49">
        <v>2</v>
      </c>
      <c r="BJ17" s="49">
        <v>2</v>
      </c>
      <c r="BK17" s="49">
        <v>0</v>
      </c>
      <c r="BL17" s="49">
        <v>0</v>
      </c>
      <c r="BM17" s="49">
        <v>0</v>
      </c>
      <c r="BN17" s="49">
        <v>0</v>
      </c>
      <c r="BO17" s="49">
        <v>0</v>
      </c>
      <c r="BP17" s="49">
        <v>0</v>
      </c>
      <c r="BQ17" s="49">
        <v>0</v>
      </c>
      <c r="BR17" s="49">
        <v>0</v>
      </c>
      <c r="BS17" s="49">
        <v>1</v>
      </c>
      <c r="BT17" s="49">
        <v>0</v>
      </c>
      <c r="BU17" s="49">
        <v>0</v>
      </c>
      <c r="BV17" s="49">
        <v>0</v>
      </c>
      <c r="BW17" s="49">
        <v>0</v>
      </c>
      <c r="BX17" s="49">
        <v>0</v>
      </c>
      <c r="BY17" s="49">
        <v>0</v>
      </c>
      <c r="BZ17" s="49">
        <v>0</v>
      </c>
      <c r="CA17" s="49">
        <v>0</v>
      </c>
      <c r="CB17" s="49">
        <v>0</v>
      </c>
      <c r="CC17" s="49">
        <v>0</v>
      </c>
      <c r="CD17" s="49">
        <v>0</v>
      </c>
      <c r="CE17" s="49">
        <v>0</v>
      </c>
      <c r="CF17" s="49">
        <v>0</v>
      </c>
      <c r="CG17" s="49">
        <v>0</v>
      </c>
      <c r="CH17" s="49">
        <v>0</v>
      </c>
      <c r="CI17" s="49">
        <v>0</v>
      </c>
      <c r="CJ17" s="49">
        <v>0</v>
      </c>
      <c r="CK17" s="49">
        <v>4</v>
      </c>
      <c r="CL17" s="49">
        <v>0</v>
      </c>
      <c r="CM17" s="49">
        <v>0</v>
      </c>
      <c r="CN17" s="49">
        <v>0</v>
      </c>
      <c r="CO17" s="49">
        <v>0</v>
      </c>
      <c r="CP17" s="49">
        <v>0</v>
      </c>
      <c r="CQ17" s="49">
        <v>0</v>
      </c>
      <c r="CR17" s="49">
        <v>0</v>
      </c>
      <c r="CS17" s="49">
        <v>0</v>
      </c>
      <c r="CT17" s="49">
        <v>0</v>
      </c>
      <c r="CU17" s="49">
        <v>0</v>
      </c>
      <c r="CV17" s="49">
        <v>0</v>
      </c>
      <c r="CW17" s="49">
        <v>0</v>
      </c>
      <c r="CX17" s="49">
        <v>0</v>
      </c>
      <c r="CY17" s="49">
        <v>0</v>
      </c>
      <c r="CZ17" s="49">
        <v>0</v>
      </c>
      <c r="DA17" s="49">
        <v>0</v>
      </c>
      <c r="DB17" s="49">
        <v>0</v>
      </c>
      <c r="DC17" s="49">
        <v>0</v>
      </c>
      <c r="DD17" s="49">
        <v>0</v>
      </c>
      <c r="DE17" s="49">
        <v>0</v>
      </c>
      <c r="DF17" s="49">
        <v>0</v>
      </c>
      <c r="DG17" s="49">
        <v>0</v>
      </c>
      <c r="DH17" s="49">
        <v>0</v>
      </c>
      <c r="DI17" s="49">
        <v>0</v>
      </c>
      <c r="DJ17" s="49">
        <v>0</v>
      </c>
      <c r="DK17" s="49">
        <v>0</v>
      </c>
      <c r="DL17" s="49">
        <v>0</v>
      </c>
      <c r="DM17" s="49">
        <v>0</v>
      </c>
      <c r="DN17" s="49">
        <v>0</v>
      </c>
      <c r="DO17" s="49">
        <v>0</v>
      </c>
      <c r="DP17" s="49">
        <v>0</v>
      </c>
      <c r="DQ17" s="49">
        <v>0</v>
      </c>
      <c r="DR17" s="49">
        <v>0</v>
      </c>
      <c r="DS17" s="49">
        <v>0</v>
      </c>
      <c r="DT17" s="49">
        <v>0</v>
      </c>
      <c r="DU17" s="49">
        <v>0</v>
      </c>
      <c r="DV17" s="49">
        <v>0</v>
      </c>
      <c r="DW17" s="49">
        <v>1</v>
      </c>
      <c r="DX17" s="49">
        <v>0</v>
      </c>
      <c r="DY17" s="49">
        <v>8</v>
      </c>
      <c r="DZ17" s="49">
        <v>0</v>
      </c>
      <c r="EA17" s="49">
        <v>10</v>
      </c>
      <c r="EB17" s="49">
        <v>89</v>
      </c>
      <c r="EC17" s="49">
        <v>0</v>
      </c>
      <c r="ED17" s="49">
        <v>0</v>
      </c>
      <c r="EE17" s="49">
        <v>1</v>
      </c>
      <c r="EF17" s="49">
        <v>0</v>
      </c>
      <c r="EG17" s="49">
        <v>0</v>
      </c>
      <c r="EH17" s="49">
        <v>0</v>
      </c>
      <c r="EI17" s="49">
        <v>0</v>
      </c>
      <c r="EJ17" s="49">
        <v>0</v>
      </c>
      <c r="EK17" s="49">
        <v>0</v>
      </c>
      <c r="EL17" s="49">
        <v>0</v>
      </c>
      <c r="EM17" s="49">
        <v>1</v>
      </c>
      <c r="EN17" s="49">
        <v>0</v>
      </c>
      <c r="EO17" s="49">
        <v>0</v>
      </c>
      <c r="EP17" s="49">
        <v>1</v>
      </c>
      <c r="EQ17" s="49">
        <v>0</v>
      </c>
      <c r="ER17" s="49">
        <v>8</v>
      </c>
      <c r="ES17" s="49">
        <v>3</v>
      </c>
      <c r="ET17" s="49">
        <v>11</v>
      </c>
      <c r="EU17" s="49">
        <v>0</v>
      </c>
      <c r="EV17" s="49">
        <v>0</v>
      </c>
      <c r="EW17" s="49">
        <v>0</v>
      </c>
      <c r="EX17" s="49">
        <v>0</v>
      </c>
      <c r="EY17" s="49">
        <v>0</v>
      </c>
      <c r="EZ17" s="49">
        <v>0</v>
      </c>
      <c r="FA17" s="49">
        <v>0</v>
      </c>
      <c r="FB17" s="49">
        <v>0</v>
      </c>
      <c r="FC17" s="49">
        <v>8</v>
      </c>
      <c r="FD17" s="49">
        <v>0</v>
      </c>
      <c r="FE17" s="49">
        <v>0</v>
      </c>
      <c r="FF17" s="49">
        <v>0</v>
      </c>
      <c r="FG17" s="49">
        <v>26</v>
      </c>
      <c r="FH17" s="49">
        <v>0</v>
      </c>
      <c r="FI17" s="49">
        <v>0</v>
      </c>
      <c r="FJ17" s="49">
        <v>0</v>
      </c>
      <c r="FK17" s="49">
        <v>0</v>
      </c>
      <c r="FL17" s="49">
        <v>0</v>
      </c>
      <c r="FM17" s="49">
        <v>30</v>
      </c>
      <c r="FN17" s="49">
        <v>6</v>
      </c>
      <c r="FO17" s="49">
        <v>0</v>
      </c>
      <c r="FP17" s="49">
        <v>0</v>
      </c>
      <c r="FQ17" s="49">
        <v>0</v>
      </c>
      <c r="FR17" s="49">
        <v>0</v>
      </c>
      <c r="FS17" s="49">
        <v>0</v>
      </c>
      <c r="FT17" s="49">
        <v>0</v>
      </c>
      <c r="FU17" s="49">
        <v>1013</v>
      </c>
      <c r="FV17" s="49">
        <v>102</v>
      </c>
      <c r="FW17" s="49">
        <v>0</v>
      </c>
      <c r="FX17" s="49">
        <v>0</v>
      </c>
      <c r="FY17" s="49">
        <v>0</v>
      </c>
      <c r="FZ17" s="49">
        <v>0</v>
      </c>
      <c r="GA17" s="49">
        <v>0</v>
      </c>
      <c r="GB17" s="49">
        <v>0</v>
      </c>
      <c r="GC17" s="49">
        <v>0</v>
      </c>
      <c r="GD17" s="49">
        <v>0</v>
      </c>
      <c r="GE17" s="49">
        <v>0</v>
      </c>
      <c r="GF17" s="49">
        <v>0</v>
      </c>
      <c r="GG17" s="49">
        <v>0</v>
      </c>
      <c r="GH17" s="49">
        <v>0</v>
      </c>
      <c r="GI17" s="49">
        <v>0</v>
      </c>
      <c r="GJ17" s="49">
        <v>0</v>
      </c>
      <c r="GK17" s="49">
        <v>0</v>
      </c>
      <c r="GL17" s="49">
        <v>0</v>
      </c>
      <c r="GM17" s="49">
        <v>0</v>
      </c>
      <c r="GN17" s="49">
        <v>0</v>
      </c>
      <c r="GO17" s="49">
        <v>0</v>
      </c>
      <c r="GP17" s="49">
        <v>0</v>
      </c>
      <c r="GQ17" s="49">
        <v>0</v>
      </c>
      <c r="GR17" s="49">
        <v>0</v>
      </c>
    </row>
    <row r="18" spans="1:200">
      <c r="A18" s="49" t="s">
        <v>9</v>
      </c>
      <c r="B18" s="49" t="s">
        <v>54</v>
      </c>
      <c r="C18" s="49">
        <v>4130</v>
      </c>
      <c r="D18" s="49">
        <v>3789</v>
      </c>
      <c r="E18" s="49">
        <v>1</v>
      </c>
      <c r="F18" s="49">
        <v>4252</v>
      </c>
      <c r="G18" s="49">
        <v>1246</v>
      </c>
      <c r="H18" s="49">
        <v>970</v>
      </c>
      <c r="I18" s="49">
        <v>111</v>
      </c>
      <c r="J18" s="49">
        <v>23</v>
      </c>
      <c r="K18" s="49">
        <v>216</v>
      </c>
      <c r="L18" s="49">
        <v>304</v>
      </c>
      <c r="M18" s="49">
        <v>26</v>
      </c>
      <c r="N18" s="49">
        <v>0</v>
      </c>
      <c r="O18" s="49">
        <v>55</v>
      </c>
      <c r="P18" s="49">
        <v>2</v>
      </c>
      <c r="Q18" s="49">
        <v>12</v>
      </c>
      <c r="R18" s="49">
        <v>2</v>
      </c>
      <c r="S18" s="49">
        <v>64</v>
      </c>
      <c r="T18" s="49">
        <v>11</v>
      </c>
      <c r="U18" s="49">
        <v>3</v>
      </c>
      <c r="V18" s="49">
        <v>0</v>
      </c>
      <c r="W18" s="49">
        <v>6</v>
      </c>
      <c r="X18" s="49">
        <v>0</v>
      </c>
      <c r="Y18" s="49">
        <v>0</v>
      </c>
      <c r="Z18" s="49">
        <v>0</v>
      </c>
      <c r="AA18" s="49">
        <v>2</v>
      </c>
      <c r="AB18" s="49">
        <v>0</v>
      </c>
      <c r="AC18" s="49">
        <v>1</v>
      </c>
      <c r="AD18" s="49">
        <v>0</v>
      </c>
      <c r="AE18" s="49">
        <v>1086</v>
      </c>
      <c r="AF18" s="49">
        <v>213</v>
      </c>
      <c r="AG18" s="49">
        <v>111</v>
      </c>
      <c r="AH18" s="49">
        <v>23</v>
      </c>
      <c r="AI18" s="49">
        <v>4</v>
      </c>
      <c r="AJ18" s="49">
        <v>4</v>
      </c>
      <c r="AK18" s="49">
        <v>72</v>
      </c>
      <c r="AL18" s="49">
        <v>112</v>
      </c>
      <c r="AM18" s="49">
        <v>1292</v>
      </c>
      <c r="AN18" s="49">
        <v>8</v>
      </c>
      <c r="AO18" s="49">
        <v>14</v>
      </c>
      <c r="AP18" s="49">
        <v>0</v>
      </c>
      <c r="AQ18" s="49">
        <v>4</v>
      </c>
      <c r="AR18" s="49">
        <v>0</v>
      </c>
      <c r="AS18" s="49">
        <v>0</v>
      </c>
      <c r="AT18" s="49">
        <v>0</v>
      </c>
      <c r="AU18" s="49">
        <v>0</v>
      </c>
      <c r="AV18" s="49">
        <v>2</v>
      </c>
      <c r="AW18" s="49">
        <v>1</v>
      </c>
      <c r="AX18" s="49">
        <v>0</v>
      </c>
      <c r="AY18" s="49">
        <v>1</v>
      </c>
      <c r="AZ18" s="49">
        <v>0</v>
      </c>
      <c r="BA18" s="49">
        <v>2</v>
      </c>
      <c r="BB18" s="49">
        <v>0</v>
      </c>
      <c r="BC18" s="49">
        <v>0</v>
      </c>
      <c r="BD18" s="49">
        <v>0</v>
      </c>
      <c r="BE18" s="49">
        <v>0</v>
      </c>
      <c r="BF18" s="49">
        <v>0</v>
      </c>
      <c r="BG18" s="49">
        <v>1</v>
      </c>
      <c r="BH18" s="49">
        <v>0</v>
      </c>
      <c r="BI18" s="49">
        <v>5</v>
      </c>
      <c r="BJ18" s="49">
        <v>4</v>
      </c>
      <c r="BK18" s="49">
        <v>0</v>
      </c>
      <c r="BL18" s="49">
        <v>0</v>
      </c>
      <c r="BM18" s="49">
        <v>0</v>
      </c>
      <c r="BN18" s="49">
        <v>0</v>
      </c>
      <c r="BO18" s="49">
        <v>0</v>
      </c>
      <c r="BP18" s="49">
        <v>0</v>
      </c>
      <c r="BQ18" s="49">
        <v>0</v>
      </c>
      <c r="BR18" s="49">
        <v>1</v>
      </c>
      <c r="BS18" s="49">
        <v>8</v>
      </c>
      <c r="BT18" s="49">
        <v>0</v>
      </c>
      <c r="BU18" s="49">
        <v>1</v>
      </c>
      <c r="BV18" s="49">
        <v>0</v>
      </c>
      <c r="BW18" s="49">
        <v>0</v>
      </c>
      <c r="BX18" s="49">
        <v>0</v>
      </c>
      <c r="BY18" s="49">
        <v>0</v>
      </c>
      <c r="BZ18" s="49">
        <v>0</v>
      </c>
      <c r="CA18" s="49">
        <v>0</v>
      </c>
      <c r="CB18" s="49">
        <v>0</v>
      </c>
      <c r="CC18" s="49">
        <v>0</v>
      </c>
      <c r="CD18" s="49">
        <v>0</v>
      </c>
      <c r="CE18" s="49">
        <v>2</v>
      </c>
      <c r="CF18" s="49">
        <v>0</v>
      </c>
      <c r="CG18" s="49">
        <v>3</v>
      </c>
      <c r="CH18" s="49">
        <v>1</v>
      </c>
      <c r="CI18" s="49">
        <v>0</v>
      </c>
      <c r="CJ18" s="49">
        <v>0</v>
      </c>
      <c r="CK18" s="49">
        <v>3</v>
      </c>
      <c r="CL18" s="49">
        <v>0</v>
      </c>
      <c r="CM18" s="49">
        <v>2</v>
      </c>
      <c r="CN18" s="49">
        <v>0</v>
      </c>
      <c r="CO18" s="49">
        <v>0</v>
      </c>
      <c r="CP18" s="49">
        <v>0</v>
      </c>
      <c r="CQ18" s="49">
        <v>0</v>
      </c>
      <c r="CR18" s="49">
        <v>0</v>
      </c>
      <c r="CS18" s="49">
        <v>0</v>
      </c>
      <c r="CT18" s="49">
        <v>0</v>
      </c>
      <c r="CU18" s="49">
        <v>0</v>
      </c>
      <c r="CV18" s="49">
        <v>0</v>
      </c>
      <c r="CW18" s="49">
        <v>0</v>
      </c>
      <c r="CX18" s="49">
        <v>0</v>
      </c>
      <c r="CY18" s="49">
        <v>0</v>
      </c>
      <c r="CZ18" s="49">
        <v>0</v>
      </c>
      <c r="DA18" s="49">
        <v>0</v>
      </c>
      <c r="DB18" s="49">
        <v>0</v>
      </c>
      <c r="DC18" s="49">
        <v>0</v>
      </c>
      <c r="DD18" s="49">
        <v>0</v>
      </c>
      <c r="DE18" s="49">
        <v>0</v>
      </c>
      <c r="DF18" s="49">
        <v>0</v>
      </c>
      <c r="DG18" s="49">
        <v>0</v>
      </c>
      <c r="DH18" s="49">
        <v>0</v>
      </c>
      <c r="DI18" s="49">
        <v>0</v>
      </c>
      <c r="DJ18" s="49">
        <v>0</v>
      </c>
      <c r="DK18" s="49">
        <v>0</v>
      </c>
      <c r="DL18" s="49">
        <v>0</v>
      </c>
      <c r="DM18" s="49">
        <v>0</v>
      </c>
      <c r="DN18" s="49">
        <v>0</v>
      </c>
      <c r="DO18" s="49">
        <v>0</v>
      </c>
      <c r="DP18" s="49">
        <v>0</v>
      </c>
      <c r="DQ18" s="49">
        <v>0</v>
      </c>
      <c r="DR18" s="49">
        <v>0</v>
      </c>
      <c r="DS18" s="49">
        <v>0</v>
      </c>
      <c r="DT18" s="49">
        <v>0</v>
      </c>
      <c r="DU18" s="49">
        <v>0</v>
      </c>
      <c r="DV18" s="49">
        <v>0</v>
      </c>
      <c r="DW18" s="49">
        <v>1</v>
      </c>
      <c r="DX18" s="49">
        <v>0</v>
      </c>
      <c r="DY18" s="49">
        <v>10</v>
      </c>
      <c r="DZ18" s="49">
        <v>8</v>
      </c>
      <c r="EA18" s="49">
        <v>48</v>
      </c>
      <c r="EB18" s="49">
        <v>220</v>
      </c>
      <c r="EC18" s="49">
        <v>0</v>
      </c>
      <c r="ED18" s="49">
        <v>0</v>
      </c>
      <c r="EE18" s="49">
        <v>2</v>
      </c>
      <c r="EF18" s="49">
        <v>0</v>
      </c>
      <c r="EG18" s="49">
        <v>0</v>
      </c>
      <c r="EH18" s="49">
        <v>0</v>
      </c>
      <c r="EI18" s="49">
        <v>0</v>
      </c>
      <c r="EJ18" s="49">
        <v>0</v>
      </c>
      <c r="EK18" s="49">
        <v>0</v>
      </c>
      <c r="EL18" s="49">
        <v>0</v>
      </c>
      <c r="EM18" s="49">
        <v>1</v>
      </c>
      <c r="EN18" s="49">
        <v>0</v>
      </c>
      <c r="EO18" s="49">
        <v>6</v>
      </c>
      <c r="EP18" s="49">
        <v>11</v>
      </c>
      <c r="EQ18" s="49">
        <v>0</v>
      </c>
      <c r="ER18" s="49">
        <v>21</v>
      </c>
      <c r="ES18" s="49">
        <v>4</v>
      </c>
      <c r="ET18" s="49">
        <v>26</v>
      </c>
      <c r="EU18" s="49">
        <v>0</v>
      </c>
      <c r="EV18" s="49">
        <v>1</v>
      </c>
      <c r="EW18" s="49">
        <v>0</v>
      </c>
      <c r="EX18" s="49">
        <v>0</v>
      </c>
      <c r="EY18" s="49">
        <v>0</v>
      </c>
      <c r="EZ18" s="49">
        <v>0</v>
      </c>
      <c r="FA18" s="49">
        <v>0</v>
      </c>
      <c r="FB18" s="49">
        <v>0</v>
      </c>
      <c r="FC18" s="49">
        <v>14</v>
      </c>
      <c r="FD18" s="49">
        <v>0</v>
      </c>
      <c r="FE18" s="49">
        <v>0</v>
      </c>
      <c r="FF18" s="49">
        <v>0</v>
      </c>
      <c r="FG18" s="49">
        <v>60</v>
      </c>
      <c r="FH18" s="49">
        <v>0</v>
      </c>
      <c r="FI18" s="49">
        <v>0</v>
      </c>
      <c r="FJ18" s="49">
        <v>0</v>
      </c>
      <c r="FK18" s="49">
        <v>0</v>
      </c>
      <c r="FL18" s="49">
        <v>0</v>
      </c>
      <c r="FM18" s="49">
        <v>141</v>
      </c>
      <c r="FN18" s="49">
        <v>21</v>
      </c>
      <c r="FO18" s="49">
        <v>0</v>
      </c>
      <c r="FP18" s="49">
        <v>0</v>
      </c>
      <c r="FQ18" s="49">
        <v>0</v>
      </c>
      <c r="FR18" s="49">
        <v>0</v>
      </c>
      <c r="FS18" s="49">
        <v>0</v>
      </c>
      <c r="FT18" s="49">
        <v>0</v>
      </c>
      <c r="FU18" s="49">
        <v>1600</v>
      </c>
      <c r="FV18" s="49">
        <v>200</v>
      </c>
      <c r="FW18" s="49">
        <v>0</v>
      </c>
      <c r="FX18" s="49">
        <v>0</v>
      </c>
      <c r="FY18" s="49">
        <v>0</v>
      </c>
      <c r="FZ18" s="49">
        <v>0</v>
      </c>
      <c r="GA18" s="49">
        <v>0</v>
      </c>
      <c r="GB18" s="49">
        <v>0</v>
      </c>
      <c r="GC18" s="49">
        <v>0</v>
      </c>
      <c r="GD18" s="49">
        <v>0</v>
      </c>
      <c r="GE18" s="49">
        <v>0</v>
      </c>
      <c r="GF18" s="49">
        <v>0</v>
      </c>
      <c r="GG18" s="49">
        <v>0</v>
      </c>
      <c r="GH18" s="49">
        <v>0</v>
      </c>
      <c r="GI18" s="49">
        <v>0</v>
      </c>
      <c r="GJ18" s="49">
        <v>0</v>
      </c>
      <c r="GK18" s="49">
        <v>0</v>
      </c>
      <c r="GL18" s="49">
        <v>0</v>
      </c>
      <c r="GM18" s="49">
        <v>0</v>
      </c>
      <c r="GN18" s="49">
        <v>0</v>
      </c>
      <c r="GO18" s="49">
        <v>0</v>
      </c>
      <c r="GP18" s="49">
        <v>0</v>
      </c>
      <c r="GQ18" s="49">
        <v>0</v>
      </c>
      <c r="GR18" s="49">
        <v>0</v>
      </c>
    </row>
    <row r="19" spans="1:200">
      <c r="A19" s="49" t="s">
        <v>23</v>
      </c>
      <c r="B19" s="49" t="s">
        <v>79</v>
      </c>
      <c r="C19" s="49">
        <v>1479</v>
      </c>
      <c r="D19" s="49">
        <v>1271</v>
      </c>
      <c r="E19" s="49">
        <v>0</v>
      </c>
      <c r="F19" s="49">
        <v>1560</v>
      </c>
      <c r="G19" s="49">
        <v>426</v>
      </c>
      <c r="H19" s="49">
        <v>242</v>
      </c>
      <c r="I19" s="49">
        <v>26</v>
      </c>
      <c r="J19" s="49">
        <v>5</v>
      </c>
      <c r="K19" s="49">
        <v>50</v>
      </c>
      <c r="L19" s="49">
        <v>47</v>
      </c>
      <c r="M19" s="49">
        <v>9</v>
      </c>
      <c r="N19" s="49">
        <v>1</v>
      </c>
      <c r="O19" s="49">
        <v>48</v>
      </c>
      <c r="P19" s="49">
        <v>5</v>
      </c>
      <c r="Q19" s="49">
        <v>1</v>
      </c>
      <c r="R19" s="49">
        <v>2</v>
      </c>
      <c r="S19" s="49">
        <v>14</v>
      </c>
      <c r="T19" s="49">
        <v>0</v>
      </c>
      <c r="U19" s="49">
        <v>0</v>
      </c>
      <c r="V19" s="49">
        <v>0</v>
      </c>
      <c r="W19" s="49">
        <v>2</v>
      </c>
      <c r="X19" s="49">
        <v>0</v>
      </c>
      <c r="Y19" s="49">
        <v>0</v>
      </c>
      <c r="Z19" s="49">
        <v>0</v>
      </c>
      <c r="AA19" s="49">
        <v>0</v>
      </c>
      <c r="AB19" s="49">
        <v>0</v>
      </c>
      <c r="AC19" s="49">
        <v>1</v>
      </c>
      <c r="AD19" s="49">
        <v>0</v>
      </c>
      <c r="AE19" s="49">
        <v>254</v>
      </c>
      <c r="AF19" s="49">
        <v>51</v>
      </c>
      <c r="AG19" s="49">
        <v>51</v>
      </c>
      <c r="AH19" s="49">
        <v>8</v>
      </c>
      <c r="AI19" s="49">
        <v>0</v>
      </c>
      <c r="AJ19" s="49">
        <v>1</v>
      </c>
      <c r="AK19" s="49">
        <v>23</v>
      </c>
      <c r="AL19" s="49">
        <v>28</v>
      </c>
      <c r="AM19" s="49">
        <v>359</v>
      </c>
      <c r="AN19" s="49">
        <v>0</v>
      </c>
      <c r="AO19" s="49">
        <v>3</v>
      </c>
      <c r="AP19" s="49">
        <v>1</v>
      </c>
      <c r="AQ19" s="49">
        <v>0</v>
      </c>
      <c r="AR19" s="49">
        <v>0</v>
      </c>
      <c r="AS19" s="49">
        <v>0</v>
      </c>
      <c r="AT19" s="49">
        <v>0</v>
      </c>
      <c r="AU19" s="49">
        <v>0</v>
      </c>
      <c r="AV19" s="49">
        <v>3</v>
      </c>
      <c r="AW19" s="49">
        <v>0</v>
      </c>
      <c r="AX19" s="49">
        <v>0</v>
      </c>
      <c r="AY19" s="49">
        <v>0</v>
      </c>
      <c r="AZ19" s="49">
        <v>0</v>
      </c>
      <c r="BA19" s="49">
        <v>4</v>
      </c>
      <c r="BB19" s="49">
        <v>0</v>
      </c>
      <c r="BC19" s="49">
        <v>0</v>
      </c>
      <c r="BD19" s="49">
        <v>0</v>
      </c>
      <c r="BE19" s="49">
        <v>0</v>
      </c>
      <c r="BF19" s="49">
        <v>0</v>
      </c>
      <c r="BG19" s="49">
        <v>1</v>
      </c>
      <c r="BH19" s="49">
        <v>0</v>
      </c>
      <c r="BI19" s="49">
        <v>5</v>
      </c>
      <c r="BJ19" s="49">
        <v>0</v>
      </c>
      <c r="BK19" s="49">
        <v>0</v>
      </c>
      <c r="BL19" s="49">
        <v>0</v>
      </c>
      <c r="BM19" s="49">
        <v>0</v>
      </c>
      <c r="BN19" s="49">
        <v>1</v>
      </c>
      <c r="BO19" s="49">
        <v>0</v>
      </c>
      <c r="BP19" s="49">
        <v>0</v>
      </c>
      <c r="BQ19" s="49">
        <v>0</v>
      </c>
      <c r="BR19" s="49">
        <v>1</v>
      </c>
      <c r="BS19" s="49">
        <v>5</v>
      </c>
      <c r="BT19" s="49">
        <v>0</v>
      </c>
      <c r="BU19" s="49">
        <v>0</v>
      </c>
      <c r="BV19" s="49">
        <v>0</v>
      </c>
      <c r="BW19" s="49">
        <v>0</v>
      </c>
      <c r="BX19" s="49">
        <v>0</v>
      </c>
      <c r="BY19" s="49">
        <v>0</v>
      </c>
      <c r="BZ19" s="49">
        <v>0</v>
      </c>
      <c r="CA19" s="49">
        <v>0</v>
      </c>
      <c r="CB19" s="49">
        <v>0</v>
      </c>
      <c r="CC19" s="49">
        <v>0</v>
      </c>
      <c r="CD19" s="49">
        <v>0</v>
      </c>
      <c r="CE19" s="49">
        <v>2</v>
      </c>
      <c r="CF19" s="49">
        <v>0</v>
      </c>
      <c r="CG19" s="49">
        <v>0</v>
      </c>
      <c r="CH19" s="49">
        <v>0</v>
      </c>
      <c r="CI19" s="49">
        <v>0</v>
      </c>
      <c r="CJ19" s="49">
        <v>0</v>
      </c>
      <c r="CK19" s="49">
        <v>0</v>
      </c>
      <c r="CL19" s="49">
        <v>0</v>
      </c>
      <c r="CM19" s="49">
        <v>2</v>
      </c>
      <c r="CN19" s="49">
        <v>0</v>
      </c>
      <c r="CO19" s="49">
        <v>0</v>
      </c>
      <c r="CP19" s="49">
        <v>0</v>
      </c>
      <c r="CQ19" s="49">
        <v>0</v>
      </c>
      <c r="CR19" s="49">
        <v>0</v>
      </c>
      <c r="CS19" s="49">
        <v>0</v>
      </c>
      <c r="CT19" s="49">
        <v>0</v>
      </c>
      <c r="CU19" s="49">
        <v>0</v>
      </c>
      <c r="CV19" s="49">
        <v>0</v>
      </c>
      <c r="CW19" s="49">
        <v>0</v>
      </c>
      <c r="CX19" s="49">
        <v>0</v>
      </c>
      <c r="CY19" s="49">
        <v>0</v>
      </c>
      <c r="CZ19" s="49">
        <v>0</v>
      </c>
      <c r="DA19" s="49">
        <v>0</v>
      </c>
      <c r="DB19" s="49">
        <v>0</v>
      </c>
      <c r="DC19" s="49">
        <v>0</v>
      </c>
      <c r="DD19" s="49">
        <v>0</v>
      </c>
      <c r="DE19" s="49">
        <v>0</v>
      </c>
      <c r="DF19" s="49">
        <v>0</v>
      </c>
      <c r="DG19" s="49">
        <v>0</v>
      </c>
      <c r="DH19" s="49">
        <v>0</v>
      </c>
      <c r="DI19" s="49">
        <v>0</v>
      </c>
      <c r="DJ19" s="49">
        <v>0</v>
      </c>
      <c r="DK19" s="49">
        <v>0</v>
      </c>
      <c r="DL19" s="49">
        <v>0</v>
      </c>
      <c r="DM19" s="49">
        <v>0</v>
      </c>
      <c r="DN19" s="49">
        <v>0</v>
      </c>
      <c r="DO19" s="49">
        <v>0</v>
      </c>
      <c r="DP19" s="49">
        <v>0</v>
      </c>
      <c r="DQ19" s="49">
        <v>0</v>
      </c>
      <c r="DR19" s="49">
        <v>0</v>
      </c>
      <c r="DS19" s="49">
        <v>0</v>
      </c>
      <c r="DT19" s="49">
        <v>0</v>
      </c>
      <c r="DU19" s="49">
        <v>0</v>
      </c>
      <c r="DV19" s="49">
        <v>0</v>
      </c>
      <c r="DW19" s="49">
        <v>0</v>
      </c>
      <c r="DX19" s="49">
        <v>0</v>
      </c>
      <c r="DY19" s="49">
        <v>2</v>
      </c>
      <c r="DZ19" s="49">
        <v>6</v>
      </c>
      <c r="EA19" s="49">
        <v>5</v>
      </c>
      <c r="EB19" s="49">
        <v>23</v>
      </c>
      <c r="EC19" s="49">
        <v>0</v>
      </c>
      <c r="ED19" s="49">
        <v>0</v>
      </c>
      <c r="EE19" s="49">
        <v>0</v>
      </c>
      <c r="EF19" s="49">
        <v>0</v>
      </c>
      <c r="EG19" s="49">
        <v>0</v>
      </c>
      <c r="EH19" s="49">
        <v>1</v>
      </c>
      <c r="EI19" s="49">
        <v>0</v>
      </c>
      <c r="EJ19" s="49">
        <v>0</v>
      </c>
      <c r="EK19" s="49">
        <v>0</v>
      </c>
      <c r="EL19" s="49">
        <v>0</v>
      </c>
      <c r="EM19" s="49">
        <v>2</v>
      </c>
      <c r="EN19" s="49">
        <v>0</v>
      </c>
      <c r="EO19" s="49">
        <v>10</v>
      </c>
      <c r="EP19" s="49">
        <v>8</v>
      </c>
      <c r="EQ19" s="49">
        <v>0</v>
      </c>
      <c r="ER19" s="49">
        <v>8</v>
      </c>
      <c r="ES19" s="49">
        <v>2</v>
      </c>
      <c r="ET19" s="49">
        <v>5</v>
      </c>
      <c r="EU19" s="49">
        <v>0</v>
      </c>
      <c r="EV19" s="49">
        <v>0</v>
      </c>
      <c r="EW19" s="49">
        <v>0</v>
      </c>
      <c r="EX19" s="49">
        <v>0</v>
      </c>
      <c r="EY19" s="49">
        <v>0</v>
      </c>
      <c r="EZ19" s="49">
        <v>0</v>
      </c>
      <c r="FA19" s="49">
        <v>0</v>
      </c>
      <c r="FB19" s="49">
        <v>0</v>
      </c>
      <c r="FC19" s="49">
        <v>5</v>
      </c>
      <c r="FD19" s="49">
        <v>0</v>
      </c>
      <c r="FE19" s="49">
        <v>0</v>
      </c>
      <c r="FF19" s="49">
        <v>0</v>
      </c>
      <c r="FG19" s="49">
        <v>18</v>
      </c>
      <c r="FH19" s="49">
        <v>0</v>
      </c>
      <c r="FI19" s="49">
        <v>0</v>
      </c>
      <c r="FJ19" s="49">
        <v>0</v>
      </c>
      <c r="FK19" s="49">
        <v>0</v>
      </c>
      <c r="FL19" s="49">
        <v>0</v>
      </c>
      <c r="FM19" s="49">
        <v>89</v>
      </c>
      <c r="FN19" s="49">
        <v>15</v>
      </c>
      <c r="FO19" s="49">
        <v>0</v>
      </c>
      <c r="FP19" s="49">
        <v>0</v>
      </c>
      <c r="FQ19" s="49">
        <v>0</v>
      </c>
      <c r="FR19" s="49">
        <v>0</v>
      </c>
      <c r="FS19" s="49">
        <v>0</v>
      </c>
      <c r="FT19" s="49">
        <v>0</v>
      </c>
      <c r="FU19" s="49">
        <v>704</v>
      </c>
      <c r="FV19" s="49">
        <v>81</v>
      </c>
      <c r="FW19" s="49">
        <v>0</v>
      </c>
      <c r="FX19" s="49">
        <v>0</v>
      </c>
      <c r="FY19" s="49">
        <v>0</v>
      </c>
      <c r="FZ19" s="49">
        <v>0</v>
      </c>
      <c r="GA19" s="49">
        <v>0</v>
      </c>
      <c r="GB19" s="49">
        <v>0</v>
      </c>
      <c r="GC19" s="49">
        <v>0</v>
      </c>
      <c r="GD19" s="49">
        <v>0</v>
      </c>
      <c r="GE19" s="49">
        <v>0</v>
      </c>
      <c r="GF19" s="49">
        <v>0</v>
      </c>
      <c r="GG19" s="49">
        <v>0</v>
      </c>
      <c r="GH19" s="49">
        <v>0</v>
      </c>
      <c r="GI19" s="49">
        <v>0</v>
      </c>
      <c r="GJ19" s="49">
        <v>0</v>
      </c>
      <c r="GK19" s="49">
        <v>0</v>
      </c>
      <c r="GL19" s="49">
        <v>0</v>
      </c>
      <c r="GM19" s="49">
        <v>0</v>
      </c>
      <c r="GN19" s="49">
        <v>0</v>
      </c>
      <c r="GO19" s="49">
        <v>0</v>
      </c>
      <c r="GP19" s="49">
        <v>0</v>
      </c>
      <c r="GQ19" s="49">
        <v>0</v>
      </c>
      <c r="GR19" s="49">
        <v>0</v>
      </c>
    </row>
    <row r="20" spans="1:200">
      <c r="A20" s="49" t="s">
        <v>58</v>
      </c>
      <c r="B20" s="49" t="s">
        <v>75</v>
      </c>
      <c r="C20" s="49">
        <v>3318</v>
      </c>
      <c r="D20" s="49">
        <v>2801</v>
      </c>
      <c r="E20" s="49">
        <v>0</v>
      </c>
      <c r="F20" s="49">
        <v>3020</v>
      </c>
      <c r="G20" s="49">
        <v>692</v>
      </c>
      <c r="H20" s="49">
        <v>455</v>
      </c>
      <c r="I20" s="49">
        <v>12</v>
      </c>
      <c r="J20" s="49">
        <v>4</v>
      </c>
      <c r="K20" s="49">
        <v>30</v>
      </c>
      <c r="L20" s="49">
        <v>45</v>
      </c>
      <c r="M20" s="49">
        <v>8</v>
      </c>
      <c r="N20" s="49">
        <v>0</v>
      </c>
      <c r="O20" s="49">
        <v>32</v>
      </c>
      <c r="P20" s="49">
        <v>0</v>
      </c>
      <c r="Q20" s="49">
        <v>7</v>
      </c>
      <c r="R20" s="49">
        <v>1</v>
      </c>
      <c r="S20" s="49">
        <v>102</v>
      </c>
      <c r="T20" s="49">
        <v>38</v>
      </c>
      <c r="U20" s="49">
        <v>0</v>
      </c>
      <c r="V20" s="49">
        <v>0</v>
      </c>
      <c r="W20" s="49">
        <v>3</v>
      </c>
      <c r="X20" s="49">
        <v>0</v>
      </c>
      <c r="Y20" s="49">
        <v>0</v>
      </c>
      <c r="Z20" s="49">
        <v>0</v>
      </c>
      <c r="AA20" s="49">
        <v>1</v>
      </c>
      <c r="AB20" s="49">
        <v>0</v>
      </c>
      <c r="AC20" s="49">
        <v>1</v>
      </c>
      <c r="AD20" s="49">
        <v>0</v>
      </c>
      <c r="AE20" s="49">
        <v>277</v>
      </c>
      <c r="AF20" s="49">
        <v>50</v>
      </c>
      <c r="AG20" s="49">
        <v>13</v>
      </c>
      <c r="AH20" s="49">
        <v>2</v>
      </c>
      <c r="AI20" s="49">
        <v>0</v>
      </c>
      <c r="AJ20" s="49">
        <v>1</v>
      </c>
      <c r="AK20" s="49">
        <v>17</v>
      </c>
      <c r="AL20" s="49">
        <v>21</v>
      </c>
      <c r="AM20" s="49">
        <v>1345</v>
      </c>
      <c r="AN20" s="49">
        <v>3</v>
      </c>
      <c r="AO20" s="49">
        <v>17</v>
      </c>
      <c r="AP20" s="49">
        <v>1</v>
      </c>
      <c r="AQ20" s="49">
        <v>2</v>
      </c>
      <c r="AR20" s="49">
        <v>0</v>
      </c>
      <c r="AS20" s="49">
        <v>1</v>
      </c>
      <c r="AT20" s="49">
        <v>0</v>
      </c>
      <c r="AU20" s="49">
        <v>0</v>
      </c>
      <c r="AV20" s="49">
        <v>2</v>
      </c>
      <c r="AW20" s="49">
        <v>0</v>
      </c>
      <c r="AX20" s="49">
        <v>0</v>
      </c>
      <c r="AY20" s="49">
        <v>0</v>
      </c>
      <c r="AZ20" s="49">
        <v>0</v>
      </c>
      <c r="BA20" s="49">
        <v>1</v>
      </c>
      <c r="BB20" s="49">
        <v>0</v>
      </c>
      <c r="BC20" s="49">
        <v>2</v>
      </c>
      <c r="BD20" s="49">
        <v>0</v>
      </c>
      <c r="BE20" s="49">
        <v>0</v>
      </c>
      <c r="BF20" s="49">
        <v>0</v>
      </c>
      <c r="BG20" s="49">
        <v>0</v>
      </c>
      <c r="BH20" s="49">
        <v>0</v>
      </c>
      <c r="BI20" s="49">
        <v>2</v>
      </c>
      <c r="BJ20" s="49">
        <v>0</v>
      </c>
      <c r="BK20" s="49">
        <v>0</v>
      </c>
      <c r="BL20" s="49">
        <v>0</v>
      </c>
      <c r="BM20" s="49">
        <v>0</v>
      </c>
      <c r="BN20" s="49">
        <v>0</v>
      </c>
      <c r="BO20" s="49">
        <v>0</v>
      </c>
      <c r="BP20" s="49">
        <v>0</v>
      </c>
      <c r="BQ20" s="49">
        <v>0</v>
      </c>
      <c r="BR20" s="49">
        <v>0</v>
      </c>
      <c r="BS20" s="49">
        <v>3</v>
      </c>
      <c r="BT20" s="49">
        <v>0</v>
      </c>
      <c r="BU20" s="49">
        <v>0</v>
      </c>
      <c r="BV20" s="49">
        <v>0</v>
      </c>
      <c r="BW20" s="49">
        <v>0</v>
      </c>
      <c r="BX20" s="49">
        <v>0</v>
      </c>
      <c r="BY20" s="49">
        <v>0</v>
      </c>
      <c r="BZ20" s="49">
        <v>0</v>
      </c>
      <c r="CA20" s="49">
        <v>0</v>
      </c>
      <c r="CB20" s="49">
        <v>0</v>
      </c>
      <c r="CC20" s="49">
        <v>0</v>
      </c>
      <c r="CD20" s="49">
        <v>0</v>
      </c>
      <c r="CE20" s="49">
        <v>0</v>
      </c>
      <c r="CF20" s="49">
        <v>0</v>
      </c>
      <c r="CG20" s="49">
        <v>5</v>
      </c>
      <c r="CH20" s="49">
        <v>0</v>
      </c>
      <c r="CI20" s="49">
        <v>0</v>
      </c>
      <c r="CJ20" s="49">
        <v>0</v>
      </c>
      <c r="CK20" s="49">
        <v>2</v>
      </c>
      <c r="CL20" s="49">
        <v>0</v>
      </c>
      <c r="CM20" s="49">
        <v>3</v>
      </c>
      <c r="CN20" s="49">
        <v>0</v>
      </c>
      <c r="CO20" s="49">
        <v>0</v>
      </c>
      <c r="CP20" s="49">
        <v>0</v>
      </c>
      <c r="CQ20" s="49">
        <v>0</v>
      </c>
      <c r="CR20" s="49">
        <v>0</v>
      </c>
      <c r="CS20" s="49">
        <v>0</v>
      </c>
      <c r="CT20" s="49">
        <v>0</v>
      </c>
      <c r="CU20" s="49">
        <v>0</v>
      </c>
      <c r="CV20" s="49">
        <v>0</v>
      </c>
      <c r="CW20" s="49">
        <v>0</v>
      </c>
      <c r="CX20" s="49">
        <v>0</v>
      </c>
      <c r="CY20" s="49">
        <v>0</v>
      </c>
      <c r="CZ20" s="49">
        <v>0</v>
      </c>
      <c r="DA20" s="49">
        <v>0</v>
      </c>
      <c r="DB20" s="49">
        <v>0</v>
      </c>
      <c r="DC20" s="49">
        <v>0</v>
      </c>
      <c r="DD20" s="49">
        <v>0</v>
      </c>
      <c r="DE20" s="49">
        <v>0</v>
      </c>
      <c r="DF20" s="49">
        <v>0</v>
      </c>
      <c r="DG20" s="49">
        <v>0</v>
      </c>
      <c r="DH20" s="49">
        <v>0</v>
      </c>
      <c r="DI20" s="49">
        <v>0</v>
      </c>
      <c r="DJ20" s="49">
        <v>0</v>
      </c>
      <c r="DK20" s="49">
        <v>0</v>
      </c>
      <c r="DL20" s="49">
        <v>0</v>
      </c>
      <c r="DM20" s="49">
        <v>0</v>
      </c>
      <c r="DN20" s="49">
        <v>0</v>
      </c>
      <c r="DO20" s="49">
        <v>0</v>
      </c>
      <c r="DP20" s="49">
        <v>0</v>
      </c>
      <c r="DQ20" s="49">
        <v>0</v>
      </c>
      <c r="DR20" s="49">
        <v>0</v>
      </c>
      <c r="DS20" s="49">
        <v>0</v>
      </c>
      <c r="DT20" s="49">
        <v>0</v>
      </c>
      <c r="DU20" s="49">
        <v>0</v>
      </c>
      <c r="DV20" s="49">
        <v>0</v>
      </c>
      <c r="DW20" s="49">
        <v>1</v>
      </c>
      <c r="DX20" s="49">
        <v>0</v>
      </c>
      <c r="DY20" s="49">
        <v>4</v>
      </c>
      <c r="DZ20" s="49">
        <v>1</v>
      </c>
      <c r="EA20" s="49">
        <v>9</v>
      </c>
      <c r="EB20" s="49">
        <v>36</v>
      </c>
      <c r="EC20" s="49">
        <v>0</v>
      </c>
      <c r="ED20" s="49">
        <v>0</v>
      </c>
      <c r="EE20" s="49">
        <v>0</v>
      </c>
      <c r="EF20" s="49">
        <v>0</v>
      </c>
      <c r="EG20" s="49">
        <v>0</v>
      </c>
      <c r="EH20" s="49">
        <v>0</v>
      </c>
      <c r="EI20" s="49">
        <v>0</v>
      </c>
      <c r="EJ20" s="49">
        <v>0</v>
      </c>
      <c r="EK20" s="49">
        <v>0</v>
      </c>
      <c r="EL20" s="49">
        <v>0</v>
      </c>
      <c r="EM20" s="49">
        <v>0</v>
      </c>
      <c r="EN20" s="49">
        <v>0</v>
      </c>
      <c r="EO20" s="49">
        <v>0</v>
      </c>
      <c r="EP20" s="49">
        <v>2</v>
      </c>
      <c r="EQ20" s="49">
        <v>0</v>
      </c>
      <c r="ER20" s="49">
        <v>9</v>
      </c>
      <c r="ES20" s="49">
        <v>0</v>
      </c>
      <c r="ET20" s="49">
        <v>3</v>
      </c>
      <c r="EU20" s="49">
        <v>0</v>
      </c>
      <c r="EV20" s="49">
        <v>0</v>
      </c>
      <c r="EW20" s="49">
        <v>0</v>
      </c>
      <c r="EX20" s="49">
        <v>0</v>
      </c>
      <c r="EY20" s="49">
        <v>0</v>
      </c>
      <c r="EZ20" s="49">
        <v>0</v>
      </c>
      <c r="FA20" s="49">
        <v>0</v>
      </c>
      <c r="FB20" s="49">
        <v>0</v>
      </c>
      <c r="FC20" s="49">
        <v>3</v>
      </c>
      <c r="FD20" s="49">
        <v>0</v>
      </c>
      <c r="FE20" s="49">
        <v>0</v>
      </c>
      <c r="FF20" s="49">
        <v>0</v>
      </c>
      <c r="FG20" s="49">
        <v>84</v>
      </c>
      <c r="FH20" s="49">
        <v>0</v>
      </c>
      <c r="FI20" s="49">
        <v>0</v>
      </c>
      <c r="FJ20" s="49">
        <v>0</v>
      </c>
      <c r="FK20" s="49">
        <v>1</v>
      </c>
      <c r="FL20" s="49">
        <v>0</v>
      </c>
      <c r="FM20" s="49">
        <v>62</v>
      </c>
      <c r="FN20" s="49">
        <v>13</v>
      </c>
      <c r="FO20" s="49">
        <v>0</v>
      </c>
      <c r="FP20" s="49">
        <v>0</v>
      </c>
      <c r="FQ20" s="49">
        <v>0</v>
      </c>
      <c r="FR20" s="49">
        <v>0</v>
      </c>
      <c r="FS20" s="49">
        <v>0</v>
      </c>
      <c r="FT20" s="49">
        <v>0</v>
      </c>
      <c r="FU20" s="49">
        <v>1120</v>
      </c>
      <c r="FV20" s="49">
        <v>99</v>
      </c>
      <c r="FW20" s="49">
        <v>0</v>
      </c>
      <c r="FX20" s="49">
        <v>0</v>
      </c>
      <c r="FY20" s="49">
        <v>0</v>
      </c>
      <c r="FZ20" s="49">
        <v>0</v>
      </c>
      <c r="GA20" s="49">
        <v>0</v>
      </c>
      <c r="GB20" s="49">
        <v>0</v>
      </c>
      <c r="GC20" s="49">
        <v>0</v>
      </c>
      <c r="GD20" s="49">
        <v>0</v>
      </c>
      <c r="GE20" s="49">
        <v>0</v>
      </c>
      <c r="GF20" s="49">
        <v>0</v>
      </c>
      <c r="GG20" s="49">
        <v>0</v>
      </c>
      <c r="GH20" s="49">
        <v>0</v>
      </c>
      <c r="GI20" s="49">
        <v>0</v>
      </c>
      <c r="GJ20" s="49">
        <v>0</v>
      </c>
      <c r="GK20" s="49">
        <v>0</v>
      </c>
      <c r="GL20" s="49">
        <v>0</v>
      </c>
      <c r="GM20" s="49">
        <v>0</v>
      </c>
      <c r="GN20" s="49">
        <v>0</v>
      </c>
      <c r="GO20" s="49">
        <v>0</v>
      </c>
      <c r="GP20" s="49">
        <v>0</v>
      </c>
      <c r="GQ20" s="49">
        <v>0</v>
      </c>
      <c r="GR20" s="49">
        <v>0</v>
      </c>
    </row>
    <row r="21" spans="1:200">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row>
    <row r="22" spans="1:200">
      <c r="A22" s="51" t="s">
        <v>7</v>
      </c>
      <c r="B22" s="51" t="s">
        <v>65</v>
      </c>
      <c r="C22" s="51">
        <v>11921</v>
      </c>
      <c r="D22" s="51">
        <v>10626</v>
      </c>
      <c r="E22" s="51">
        <v>5</v>
      </c>
      <c r="F22" s="51">
        <v>12411</v>
      </c>
      <c r="G22" s="51">
        <v>2914</v>
      </c>
      <c r="H22" s="51">
        <v>2014</v>
      </c>
      <c r="I22" s="51">
        <v>61</v>
      </c>
      <c r="J22" s="51">
        <v>13</v>
      </c>
      <c r="K22" s="51">
        <v>201</v>
      </c>
      <c r="L22" s="51">
        <v>259</v>
      </c>
      <c r="M22" s="51">
        <v>473</v>
      </c>
      <c r="N22" s="51">
        <v>1</v>
      </c>
      <c r="O22" s="51">
        <v>26</v>
      </c>
      <c r="P22" s="51">
        <v>1</v>
      </c>
      <c r="Q22" s="51">
        <v>55</v>
      </c>
      <c r="R22" s="51">
        <v>6</v>
      </c>
      <c r="S22" s="51">
        <v>3268</v>
      </c>
      <c r="T22" s="51">
        <v>164</v>
      </c>
      <c r="U22" s="51">
        <v>2</v>
      </c>
      <c r="V22" s="51">
        <v>0</v>
      </c>
      <c r="W22" s="51">
        <v>13</v>
      </c>
      <c r="X22" s="51">
        <v>0</v>
      </c>
      <c r="Y22" s="51">
        <v>13</v>
      </c>
      <c r="Z22" s="51">
        <v>0</v>
      </c>
      <c r="AA22" s="51">
        <v>4</v>
      </c>
      <c r="AB22" s="51">
        <v>1</v>
      </c>
      <c r="AC22" s="51">
        <v>5</v>
      </c>
      <c r="AD22" s="51">
        <v>0</v>
      </c>
      <c r="AE22" s="51">
        <v>1314</v>
      </c>
      <c r="AF22" s="51">
        <v>170</v>
      </c>
      <c r="AG22" s="51">
        <v>55</v>
      </c>
      <c r="AH22" s="51">
        <v>10</v>
      </c>
      <c r="AI22" s="51">
        <v>4</v>
      </c>
      <c r="AJ22" s="51">
        <v>0</v>
      </c>
      <c r="AK22" s="51">
        <v>73</v>
      </c>
      <c r="AL22" s="51">
        <v>130</v>
      </c>
      <c r="AM22" s="51">
        <v>1533</v>
      </c>
      <c r="AN22" s="51">
        <v>12</v>
      </c>
      <c r="AO22" s="51">
        <v>169</v>
      </c>
      <c r="AP22" s="51">
        <v>16</v>
      </c>
      <c r="AQ22" s="51">
        <v>1</v>
      </c>
      <c r="AR22" s="51">
        <v>0</v>
      </c>
      <c r="AS22" s="51">
        <v>3</v>
      </c>
      <c r="AT22" s="51">
        <v>1</v>
      </c>
      <c r="AU22" s="51">
        <v>0</v>
      </c>
      <c r="AV22" s="51">
        <v>11</v>
      </c>
      <c r="AW22" s="51">
        <v>1</v>
      </c>
      <c r="AX22" s="51">
        <v>0</v>
      </c>
      <c r="AY22" s="51">
        <v>0</v>
      </c>
      <c r="AZ22" s="51">
        <v>0</v>
      </c>
      <c r="BA22" s="51">
        <v>4</v>
      </c>
      <c r="BB22" s="51">
        <v>1</v>
      </c>
      <c r="BC22" s="51">
        <v>9</v>
      </c>
      <c r="BD22" s="51">
        <v>0</v>
      </c>
      <c r="BE22" s="51">
        <v>0</v>
      </c>
      <c r="BF22" s="51">
        <v>0</v>
      </c>
      <c r="BG22" s="51">
        <v>11</v>
      </c>
      <c r="BH22" s="51">
        <v>0</v>
      </c>
      <c r="BI22" s="51">
        <v>6</v>
      </c>
      <c r="BJ22" s="51">
        <v>0</v>
      </c>
      <c r="BK22" s="51">
        <v>0</v>
      </c>
      <c r="BL22" s="51">
        <v>0</v>
      </c>
      <c r="BM22" s="51">
        <v>0</v>
      </c>
      <c r="BN22" s="51">
        <v>0</v>
      </c>
      <c r="BO22" s="51">
        <v>0</v>
      </c>
      <c r="BP22" s="51">
        <v>0</v>
      </c>
      <c r="BQ22" s="51">
        <v>1</v>
      </c>
      <c r="BR22" s="51">
        <v>0</v>
      </c>
      <c r="BS22" s="51">
        <v>26</v>
      </c>
      <c r="BT22" s="51">
        <v>0</v>
      </c>
      <c r="BU22" s="51">
        <v>0</v>
      </c>
      <c r="BV22" s="51">
        <v>0</v>
      </c>
      <c r="BW22" s="51">
        <v>0</v>
      </c>
      <c r="BX22" s="51">
        <v>0</v>
      </c>
      <c r="BY22" s="51">
        <v>1</v>
      </c>
      <c r="BZ22" s="51">
        <v>0</v>
      </c>
      <c r="CA22" s="51">
        <v>0</v>
      </c>
      <c r="CB22" s="51">
        <v>0</v>
      </c>
      <c r="CC22" s="51">
        <v>0</v>
      </c>
      <c r="CD22" s="51">
        <v>0</v>
      </c>
      <c r="CE22" s="51">
        <v>2</v>
      </c>
      <c r="CF22" s="51">
        <v>0</v>
      </c>
      <c r="CG22" s="51">
        <v>2</v>
      </c>
      <c r="CH22" s="51">
        <v>0</v>
      </c>
      <c r="CI22" s="51">
        <v>0</v>
      </c>
      <c r="CJ22" s="51">
        <v>0</v>
      </c>
      <c r="CK22" s="51">
        <v>0</v>
      </c>
      <c r="CL22" s="51">
        <v>0</v>
      </c>
      <c r="CM22" s="51">
        <v>1</v>
      </c>
      <c r="CN22" s="51">
        <v>0</v>
      </c>
      <c r="CO22" s="51">
        <v>0</v>
      </c>
      <c r="CP22" s="51">
        <v>0</v>
      </c>
      <c r="CQ22" s="51">
        <v>0</v>
      </c>
      <c r="CR22" s="51">
        <v>0</v>
      </c>
      <c r="CS22" s="51">
        <v>0</v>
      </c>
      <c r="CT22" s="51">
        <v>0</v>
      </c>
      <c r="CU22" s="51">
        <v>0</v>
      </c>
      <c r="CV22" s="51">
        <v>0</v>
      </c>
      <c r="CW22" s="51">
        <v>0</v>
      </c>
      <c r="CX22" s="51">
        <v>0</v>
      </c>
      <c r="CY22" s="51">
        <v>0</v>
      </c>
      <c r="CZ22" s="51">
        <v>0</v>
      </c>
      <c r="DA22" s="51">
        <v>0</v>
      </c>
      <c r="DB22" s="51">
        <v>0</v>
      </c>
      <c r="DC22" s="51">
        <v>0</v>
      </c>
      <c r="DD22" s="51">
        <v>0</v>
      </c>
      <c r="DE22" s="51">
        <v>0</v>
      </c>
      <c r="DF22" s="51">
        <v>0</v>
      </c>
      <c r="DG22" s="51">
        <v>0</v>
      </c>
      <c r="DH22" s="51">
        <v>0</v>
      </c>
      <c r="DI22" s="51">
        <v>0</v>
      </c>
      <c r="DJ22" s="51">
        <v>0</v>
      </c>
      <c r="DK22" s="51">
        <v>0</v>
      </c>
      <c r="DL22" s="51">
        <v>0</v>
      </c>
      <c r="DM22" s="51">
        <v>0</v>
      </c>
      <c r="DN22" s="51">
        <v>0</v>
      </c>
      <c r="DO22" s="51">
        <v>0</v>
      </c>
      <c r="DP22" s="51">
        <v>0</v>
      </c>
      <c r="DQ22" s="51">
        <v>0</v>
      </c>
      <c r="DR22" s="51">
        <v>0</v>
      </c>
      <c r="DS22" s="51">
        <v>0</v>
      </c>
      <c r="DT22" s="51">
        <v>0</v>
      </c>
      <c r="DU22" s="51">
        <v>0</v>
      </c>
      <c r="DV22" s="51">
        <v>0</v>
      </c>
      <c r="DW22" s="51">
        <v>3</v>
      </c>
      <c r="DX22" s="51">
        <v>1</v>
      </c>
      <c r="DY22" s="51">
        <v>5</v>
      </c>
      <c r="DZ22" s="51">
        <v>7</v>
      </c>
      <c r="EA22" s="51">
        <v>74</v>
      </c>
      <c r="EB22" s="51">
        <v>261</v>
      </c>
      <c r="EC22" s="51">
        <v>0</v>
      </c>
      <c r="ED22" s="51">
        <v>0</v>
      </c>
      <c r="EE22" s="51">
        <v>0</v>
      </c>
      <c r="EF22" s="51">
        <v>0</v>
      </c>
      <c r="EG22" s="51">
        <v>1</v>
      </c>
      <c r="EH22" s="51">
        <v>0</v>
      </c>
      <c r="EI22" s="51">
        <v>0</v>
      </c>
      <c r="EJ22" s="51">
        <v>0</v>
      </c>
      <c r="EK22" s="51">
        <v>0</v>
      </c>
      <c r="EL22" s="51">
        <v>0</v>
      </c>
      <c r="EM22" s="51">
        <v>1</v>
      </c>
      <c r="EN22" s="51">
        <v>0</v>
      </c>
      <c r="EO22" s="51">
        <v>6</v>
      </c>
      <c r="EP22" s="51">
        <v>13</v>
      </c>
      <c r="EQ22" s="51">
        <v>0</v>
      </c>
      <c r="ER22" s="51">
        <v>56</v>
      </c>
      <c r="ES22" s="51">
        <v>12</v>
      </c>
      <c r="ET22" s="51">
        <v>36</v>
      </c>
      <c r="EU22" s="51">
        <v>0</v>
      </c>
      <c r="EV22" s="51">
        <v>3</v>
      </c>
      <c r="EW22" s="51">
        <v>0</v>
      </c>
      <c r="EX22" s="51">
        <v>0</v>
      </c>
      <c r="EY22" s="51">
        <v>0</v>
      </c>
      <c r="EZ22" s="51">
        <v>0</v>
      </c>
      <c r="FA22" s="51">
        <v>0</v>
      </c>
      <c r="FB22" s="51">
        <v>0</v>
      </c>
      <c r="FC22" s="51">
        <v>8</v>
      </c>
      <c r="FD22" s="51">
        <v>0</v>
      </c>
      <c r="FE22" s="51">
        <v>0</v>
      </c>
      <c r="FF22" s="51">
        <v>0</v>
      </c>
      <c r="FG22" s="51">
        <v>561</v>
      </c>
      <c r="FH22" s="51">
        <v>0</v>
      </c>
      <c r="FI22" s="51">
        <v>1</v>
      </c>
      <c r="FJ22" s="51">
        <v>0</v>
      </c>
      <c r="FK22" s="51">
        <v>0</v>
      </c>
      <c r="FL22" s="51">
        <v>0</v>
      </c>
      <c r="FM22" s="51">
        <v>91</v>
      </c>
      <c r="FN22" s="51">
        <v>25</v>
      </c>
      <c r="FO22" s="51">
        <v>0</v>
      </c>
      <c r="FP22" s="51">
        <v>0</v>
      </c>
      <c r="FQ22" s="51">
        <v>0</v>
      </c>
      <c r="FR22" s="51">
        <v>0</v>
      </c>
      <c r="FS22" s="51">
        <v>0</v>
      </c>
      <c r="FT22" s="51">
        <v>0</v>
      </c>
      <c r="FU22" s="51">
        <v>5272</v>
      </c>
      <c r="FV22" s="51">
        <v>287</v>
      </c>
      <c r="FW22" s="51">
        <v>4</v>
      </c>
      <c r="FX22" s="51">
        <v>0</v>
      </c>
      <c r="FY22" s="51">
        <v>0</v>
      </c>
      <c r="FZ22" s="51">
        <v>0</v>
      </c>
      <c r="GA22" s="51">
        <v>0</v>
      </c>
      <c r="GB22" s="51">
        <v>0</v>
      </c>
      <c r="GC22" s="51">
        <v>0</v>
      </c>
      <c r="GD22" s="51">
        <v>0</v>
      </c>
      <c r="GE22" s="51">
        <v>0</v>
      </c>
      <c r="GF22" s="51">
        <v>0</v>
      </c>
      <c r="GG22" s="51">
        <v>0</v>
      </c>
      <c r="GH22" s="51">
        <v>0</v>
      </c>
      <c r="GI22" s="51">
        <v>0</v>
      </c>
      <c r="GJ22" s="51">
        <v>0</v>
      </c>
      <c r="GK22" s="51">
        <v>0</v>
      </c>
      <c r="GL22" s="51">
        <v>0</v>
      </c>
      <c r="GM22" s="51">
        <v>0</v>
      </c>
      <c r="GN22" s="51">
        <v>0</v>
      </c>
      <c r="GO22" s="51">
        <v>0</v>
      </c>
      <c r="GP22" s="51">
        <v>0</v>
      </c>
      <c r="GQ22" s="51">
        <v>0</v>
      </c>
      <c r="GR22" s="51">
        <v>0</v>
      </c>
    </row>
    <row r="23" spans="1:200">
      <c r="A23" s="49" t="s">
        <v>13</v>
      </c>
      <c r="B23" s="49" t="s">
        <v>132</v>
      </c>
      <c r="C23" s="49">
        <v>1975</v>
      </c>
      <c r="D23" s="49">
        <v>1761</v>
      </c>
      <c r="E23" s="49">
        <v>0</v>
      </c>
      <c r="F23" s="49">
        <v>1890</v>
      </c>
      <c r="G23" s="49">
        <v>514</v>
      </c>
      <c r="H23" s="49">
        <v>406</v>
      </c>
      <c r="I23" s="49">
        <v>15</v>
      </c>
      <c r="J23" s="49">
        <v>5</v>
      </c>
      <c r="K23" s="49">
        <v>80</v>
      </c>
      <c r="L23" s="49">
        <v>83</v>
      </c>
      <c r="M23" s="49">
        <v>98</v>
      </c>
      <c r="N23" s="49">
        <v>1</v>
      </c>
      <c r="O23" s="49">
        <v>10</v>
      </c>
      <c r="P23" s="49">
        <v>1</v>
      </c>
      <c r="Q23" s="49">
        <v>7</v>
      </c>
      <c r="R23" s="49">
        <v>0</v>
      </c>
      <c r="S23" s="49">
        <v>339</v>
      </c>
      <c r="T23" s="49">
        <v>19</v>
      </c>
      <c r="U23" s="49">
        <v>0</v>
      </c>
      <c r="V23" s="49">
        <v>0</v>
      </c>
      <c r="W23" s="49">
        <v>1</v>
      </c>
      <c r="X23" s="49">
        <v>0</v>
      </c>
      <c r="Y23" s="49">
        <v>1</v>
      </c>
      <c r="Z23" s="49">
        <v>0</v>
      </c>
      <c r="AA23" s="49">
        <v>2</v>
      </c>
      <c r="AB23" s="49">
        <v>0</v>
      </c>
      <c r="AC23" s="49">
        <v>1</v>
      </c>
      <c r="AD23" s="49">
        <v>0</v>
      </c>
      <c r="AE23" s="49">
        <v>270</v>
      </c>
      <c r="AF23" s="49">
        <v>25</v>
      </c>
      <c r="AG23" s="49">
        <v>12</v>
      </c>
      <c r="AH23" s="49">
        <v>0</v>
      </c>
      <c r="AI23" s="49">
        <v>0</v>
      </c>
      <c r="AJ23" s="49">
        <v>0</v>
      </c>
      <c r="AK23" s="49">
        <v>20</v>
      </c>
      <c r="AL23" s="49">
        <v>43</v>
      </c>
      <c r="AM23" s="49">
        <v>189</v>
      </c>
      <c r="AN23" s="49">
        <v>0</v>
      </c>
      <c r="AO23" s="49">
        <v>19</v>
      </c>
      <c r="AP23" s="49">
        <v>1</v>
      </c>
      <c r="AQ23" s="49">
        <v>0</v>
      </c>
      <c r="AR23" s="49">
        <v>0</v>
      </c>
      <c r="AS23" s="49">
        <v>0</v>
      </c>
      <c r="AT23" s="49">
        <v>0</v>
      </c>
      <c r="AU23" s="49">
        <v>0</v>
      </c>
      <c r="AV23" s="49">
        <v>1</v>
      </c>
      <c r="AW23" s="49">
        <v>0</v>
      </c>
      <c r="AX23" s="49">
        <v>0</v>
      </c>
      <c r="AY23" s="49">
        <v>0</v>
      </c>
      <c r="AZ23" s="49">
        <v>0</v>
      </c>
      <c r="BA23" s="49">
        <v>0</v>
      </c>
      <c r="BB23" s="49">
        <v>0</v>
      </c>
      <c r="BC23" s="49">
        <v>4</v>
      </c>
      <c r="BD23" s="49">
        <v>0</v>
      </c>
      <c r="BE23" s="49">
        <v>0</v>
      </c>
      <c r="BF23" s="49">
        <v>0</v>
      </c>
      <c r="BG23" s="49">
        <v>3</v>
      </c>
      <c r="BH23" s="49">
        <v>0</v>
      </c>
      <c r="BI23" s="49">
        <v>1</v>
      </c>
      <c r="BJ23" s="49">
        <v>0</v>
      </c>
      <c r="BK23" s="49">
        <v>0</v>
      </c>
      <c r="BL23" s="49">
        <v>0</v>
      </c>
      <c r="BM23" s="49">
        <v>0</v>
      </c>
      <c r="BN23" s="49">
        <v>0</v>
      </c>
      <c r="BO23" s="49">
        <v>0</v>
      </c>
      <c r="BP23" s="49">
        <v>0</v>
      </c>
      <c r="BQ23" s="49">
        <v>0</v>
      </c>
      <c r="BR23" s="49">
        <v>0</v>
      </c>
      <c r="BS23" s="49">
        <v>6</v>
      </c>
      <c r="BT23" s="49">
        <v>0</v>
      </c>
      <c r="BU23" s="49">
        <v>0</v>
      </c>
      <c r="BV23" s="49">
        <v>0</v>
      </c>
      <c r="BW23" s="49">
        <v>0</v>
      </c>
      <c r="BX23" s="49">
        <v>0</v>
      </c>
      <c r="BY23" s="49">
        <v>0</v>
      </c>
      <c r="BZ23" s="49">
        <v>0</v>
      </c>
      <c r="CA23" s="49">
        <v>0</v>
      </c>
      <c r="CB23" s="49">
        <v>0</v>
      </c>
      <c r="CC23" s="49">
        <v>0</v>
      </c>
      <c r="CD23" s="49">
        <v>0</v>
      </c>
      <c r="CE23" s="49">
        <v>0</v>
      </c>
      <c r="CF23" s="49">
        <v>0</v>
      </c>
      <c r="CG23" s="49">
        <v>1</v>
      </c>
      <c r="CH23" s="49">
        <v>0</v>
      </c>
      <c r="CI23" s="49">
        <v>0</v>
      </c>
      <c r="CJ23" s="49">
        <v>0</v>
      </c>
      <c r="CK23" s="49">
        <v>0</v>
      </c>
      <c r="CL23" s="49">
        <v>0</v>
      </c>
      <c r="CM23" s="49">
        <v>0</v>
      </c>
      <c r="CN23" s="49">
        <v>0</v>
      </c>
      <c r="CO23" s="49">
        <v>0</v>
      </c>
      <c r="CP23" s="49">
        <v>0</v>
      </c>
      <c r="CQ23" s="49">
        <v>0</v>
      </c>
      <c r="CR23" s="49">
        <v>0</v>
      </c>
      <c r="CS23" s="49">
        <v>0</v>
      </c>
      <c r="CT23" s="49">
        <v>0</v>
      </c>
      <c r="CU23" s="49">
        <v>0</v>
      </c>
      <c r="CV23" s="49">
        <v>0</v>
      </c>
      <c r="CW23" s="49">
        <v>0</v>
      </c>
      <c r="CX23" s="49">
        <v>0</v>
      </c>
      <c r="CY23" s="49">
        <v>0</v>
      </c>
      <c r="CZ23" s="49">
        <v>0</v>
      </c>
      <c r="DA23" s="49">
        <v>0</v>
      </c>
      <c r="DB23" s="49">
        <v>0</v>
      </c>
      <c r="DC23" s="49">
        <v>0</v>
      </c>
      <c r="DD23" s="49">
        <v>0</v>
      </c>
      <c r="DE23" s="49">
        <v>0</v>
      </c>
      <c r="DF23" s="49">
        <v>0</v>
      </c>
      <c r="DG23" s="49">
        <v>0</v>
      </c>
      <c r="DH23" s="49">
        <v>0</v>
      </c>
      <c r="DI23" s="49">
        <v>0</v>
      </c>
      <c r="DJ23" s="49">
        <v>0</v>
      </c>
      <c r="DK23" s="49">
        <v>0</v>
      </c>
      <c r="DL23" s="49">
        <v>0</v>
      </c>
      <c r="DM23" s="49">
        <v>0</v>
      </c>
      <c r="DN23" s="49">
        <v>0</v>
      </c>
      <c r="DO23" s="49">
        <v>0</v>
      </c>
      <c r="DP23" s="49">
        <v>0</v>
      </c>
      <c r="DQ23" s="49">
        <v>0</v>
      </c>
      <c r="DR23" s="49">
        <v>0</v>
      </c>
      <c r="DS23" s="49">
        <v>0</v>
      </c>
      <c r="DT23" s="49">
        <v>0</v>
      </c>
      <c r="DU23" s="49">
        <v>0</v>
      </c>
      <c r="DV23" s="49">
        <v>0</v>
      </c>
      <c r="DW23" s="49">
        <v>0</v>
      </c>
      <c r="DX23" s="49">
        <v>0</v>
      </c>
      <c r="DY23" s="49">
        <v>2</v>
      </c>
      <c r="DZ23" s="49">
        <v>1</v>
      </c>
      <c r="EA23" s="49">
        <v>18</v>
      </c>
      <c r="EB23" s="49">
        <v>74</v>
      </c>
      <c r="EC23" s="49">
        <v>0</v>
      </c>
      <c r="ED23" s="49">
        <v>0</v>
      </c>
      <c r="EE23" s="49">
        <v>0</v>
      </c>
      <c r="EF23" s="49">
        <v>0</v>
      </c>
      <c r="EG23" s="49">
        <v>0</v>
      </c>
      <c r="EH23" s="49">
        <v>0</v>
      </c>
      <c r="EI23" s="49">
        <v>0</v>
      </c>
      <c r="EJ23" s="49">
        <v>0</v>
      </c>
      <c r="EK23" s="49">
        <v>0</v>
      </c>
      <c r="EL23" s="49">
        <v>0</v>
      </c>
      <c r="EM23" s="49">
        <v>0</v>
      </c>
      <c r="EN23" s="49">
        <v>0</v>
      </c>
      <c r="EO23" s="49">
        <v>1</v>
      </c>
      <c r="EP23" s="49">
        <v>6</v>
      </c>
      <c r="EQ23" s="49">
        <v>0</v>
      </c>
      <c r="ER23" s="49">
        <v>7</v>
      </c>
      <c r="ES23" s="49">
        <v>4</v>
      </c>
      <c r="ET23" s="49">
        <v>8</v>
      </c>
      <c r="EU23" s="49">
        <v>0</v>
      </c>
      <c r="EV23" s="49">
        <v>1</v>
      </c>
      <c r="EW23" s="49">
        <v>0</v>
      </c>
      <c r="EX23" s="49">
        <v>0</v>
      </c>
      <c r="EY23" s="49">
        <v>0</v>
      </c>
      <c r="EZ23" s="49">
        <v>0</v>
      </c>
      <c r="FA23" s="49">
        <v>0</v>
      </c>
      <c r="FB23" s="49">
        <v>0</v>
      </c>
      <c r="FC23" s="49">
        <v>2</v>
      </c>
      <c r="FD23" s="49">
        <v>0</v>
      </c>
      <c r="FE23" s="49">
        <v>0</v>
      </c>
      <c r="FF23" s="49">
        <v>0</v>
      </c>
      <c r="FG23" s="49">
        <v>89</v>
      </c>
      <c r="FH23" s="49">
        <v>0</v>
      </c>
      <c r="FI23" s="49">
        <v>1</v>
      </c>
      <c r="FJ23" s="49">
        <v>0</v>
      </c>
      <c r="FK23" s="49">
        <v>0</v>
      </c>
      <c r="FL23" s="49">
        <v>0</v>
      </c>
      <c r="FM23" s="49">
        <v>14</v>
      </c>
      <c r="FN23" s="49">
        <v>4</v>
      </c>
      <c r="FO23" s="49">
        <v>0</v>
      </c>
      <c r="FP23" s="49">
        <v>0</v>
      </c>
      <c r="FQ23" s="49">
        <v>0</v>
      </c>
      <c r="FR23" s="49">
        <v>0</v>
      </c>
      <c r="FS23" s="49">
        <v>0</v>
      </c>
      <c r="FT23" s="49">
        <v>0</v>
      </c>
      <c r="FU23" s="49">
        <v>878</v>
      </c>
      <c r="FV23" s="49">
        <v>54</v>
      </c>
      <c r="FW23" s="49">
        <v>0</v>
      </c>
      <c r="FX23" s="49">
        <v>0</v>
      </c>
      <c r="FY23" s="49">
        <v>0</v>
      </c>
      <c r="FZ23" s="49">
        <v>0</v>
      </c>
      <c r="GA23" s="49">
        <v>0</v>
      </c>
      <c r="GB23" s="49">
        <v>0</v>
      </c>
      <c r="GC23" s="49">
        <v>0</v>
      </c>
      <c r="GD23" s="49">
        <v>0</v>
      </c>
      <c r="GE23" s="49">
        <v>0</v>
      </c>
      <c r="GF23" s="49">
        <v>0</v>
      </c>
      <c r="GG23" s="49">
        <v>0</v>
      </c>
      <c r="GH23" s="49">
        <v>0</v>
      </c>
      <c r="GI23" s="49">
        <v>0</v>
      </c>
      <c r="GJ23" s="49">
        <v>0</v>
      </c>
      <c r="GK23" s="49">
        <v>0</v>
      </c>
      <c r="GL23" s="49">
        <v>0</v>
      </c>
      <c r="GM23" s="49">
        <v>0</v>
      </c>
      <c r="GN23" s="49">
        <v>0</v>
      </c>
      <c r="GO23" s="49">
        <v>0</v>
      </c>
      <c r="GP23" s="49">
        <v>0</v>
      </c>
      <c r="GQ23" s="49">
        <v>0</v>
      </c>
      <c r="GR23" s="49">
        <v>0</v>
      </c>
    </row>
    <row r="24" spans="1:200">
      <c r="A24" s="49" t="s">
        <v>51</v>
      </c>
      <c r="B24" s="49" t="s">
        <v>68</v>
      </c>
      <c r="C24" s="49">
        <v>1461</v>
      </c>
      <c r="D24" s="49">
        <v>1329</v>
      </c>
      <c r="E24" s="49">
        <v>0</v>
      </c>
      <c r="F24" s="49">
        <v>1637</v>
      </c>
      <c r="G24" s="49">
        <v>372</v>
      </c>
      <c r="H24" s="49">
        <v>237</v>
      </c>
      <c r="I24" s="49">
        <v>2</v>
      </c>
      <c r="J24" s="49">
        <v>1</v>
      </c>
      <c r="K24" s="49">
        <v>11</v>
      </c>
      <c r="L24" s="49">
        <v>6</v>
      </c>
      <c r="M24" s="49">
        <v>4</v>
      </c>
      <c r="N24" s="49">
        <v>0</v>
      </c>
      <c r="O24" s="49">
        <v>0</v>
      </c>
      <c r="P24" s="49">
        <v>0</v>
      </c>
      <c r="Q24" s="49">
        <v>11</v>
      </c>
      <c r="R24" s="49">
        <v>1</v>
      </c>
      <c r="S24" s="49">
        <v>470</v>
      </c>
      <c r="T24" s="49">
        <v>24</v>
      </c>
      <c r="U24" s="49">
        <v>0</v>
      </c>
      <c r="V24" s="49">
        <v>0</v>
      </c>
      <c r="W24" s="49">
        <v>5</v>
      </c>
      <c r="X24" s="49">
        <v>0</v>
      </c>
      <c r="Y24" s="49">
        <v>7</v>
      </c>
      <c r="Z24" s="49">
        <v>0</v>
      </c>
      <c r="AA24" s="49">
        <v>0</v>
      </c>
      <c r="AB24" s="49">
        <v>0</v>
      </c>
      <c r="AC24" s="49">
        <v>0</v>
      </c>
      <c r="AD24" s="49">
        <v>0</v>
      </c>
      <c r="AE24" s="49">
        <v>152</v>
      </c>
      <c r="AF24" s="49">
        <v>17</v>
      </c>
      <c r="AG24" s="49">
        <v>2</v>
      </c>
      <c r="AH24" s="49">
        <v>0</v>
      </c>
      <c r="AI24" s="49">
        <v>1</v>
      </c>
      <c r="AJ24" s="49">
        <v>0</v>
      </c>
      <c r="AK24" s="49">
        <v>2</v>
      </c>
      <c r="AL24" s="49">
        <v>7</v>
      </c>
      <c r="AM24" s="49">
        <v>86</v>
      </c>
      <c r="AN24" s="49">
        <v>0</v>
      </c>
      <c r="AO24" s="49">
        <v>31</v>
      </c>
      <c r="AP24" s="49">
        <v>3</v>
      </c>
      <c r="AQ24" s="49">
        <v>1</v>
      </c>
      <c r="AR24" s="49">
        <v>0</v>
      </c>
      <c r="AS24" s="49">
        <v>2</v>
      </c>
      <c r="AT24" s="49">
        <v>1</v>
      </c>
      <c r="AU24" s="49">
        <v>0</v>
      </c>
      <c r="AV24" s="49">
        <v>1</v>
      </c>
      <c r="AW24" s="49">
        <v>0</v>
      </c>
      <c r="AX24" s="49">
        <v>0</v>
      </c>
      <c r="AY24" s="49">
        <v>0</v>
      </c>
      <c r="AZ24" s="49">
        <v>0</v>
      </c>
      <c r="BA24" s="49">
        <v>1</v>
      </c>
      <c r="BB24" s="49">
        <v>0</v>
      </c>
      <c r="BC24" s="49">
        <v>0</v>
      </c>
      <c r="BD24" s="49">
        <v>0</v>
      </c>
      <c r="BE24" s="49">
        <v>0</v>
      </c>
      <c r="BF24" s="49">
        <v>0</v>
      </c>
      <c r="BG24" s="49">
        <v>0</v>
      </c>
      <c r="BH24" s="49">
        <v>0</v>
      </c>
      <c r="BI24" s="49">
        <v>1</v>
      </c>
      <c r="BJ24" s="49">
        <v>0</v>
      </c>
      <c r="BK24" s="49">
        <v>0</v>
      </c>
      <c r="BL24" s="49">
        <v>0</v>
      </c>
      <c r="BM24" s="49">
        <v>0</v>
      </c>
      <c r="BN24" s="49">
        <v>0</v>
      </c>
      <c r="BO24" s="49">
        <v>0</v>
      </c>
      <c r="BP24" s="49">
        <v>0</v>
      </c>
      <c r="BQ24" s="49">
        <v>0</v>
      </c>
      <c r="BR24" s="49">
        <v>0</v>
      </c>
      <c r="BS24" s="49">
        <v>3</v>
      </c>
      <c r="BT24" s="49">
        <v>0</v>
      </c>
      <c r="BU24" s="49">
        <v>0</v>
      </c>
      <c r="BV24" s="49">
        <v>0</v>
      </c>
      <c r="BW24" s="49">
        <v>0</v>
      </c>
      <c r="BX24" s="49">
        <v>0</v>
      </c>
      <c r="BY24" s="49">
        <v>0</v>
      </c>
      <c r="BZ24" s="49">
        <v>0</v>
      </c>
      <c r="CA24" s="49">
        <v>0</v>
      </c>
      <c r="CB24" s="49">
        <v>0</v>
      </c>
      <c r="CC24" s="49">
        <v>0</v>
      </c>
      <c r="CD24" s="49">
        <v>0</v>
      </c>
      <c r="CE24" s="49">
        <v>0</v>
      </c>
      <c r="CF24" s="49">
        <v>0</v>
      </c>
      <c r="CG24" s="49">
        <v>0</v>
      </c>
      <c r="CH24" s="49">
        <v>0</v>
      </c>
      <c r="CI24" s="49">
        <v>0</v>
      </c>
      <c r="CJ24" s="49">
        <v>0</v>
      </c>
      <c r="CK24" s="49">
        <v>0</v>
      </c>
      <c r="CL24" s="49">
        <v>0</v>
      </c>
      <c r="CM24" s="49">
        <v>0</v>
      </c>
      <c r="CN24" s="49">
        <v>0</v>
      </c>
      <c r="CO24" s="49">
        <v>0</v>
      </c>
      <c r="CP24" s="49">
        <v>0</v>
      </c>
      <c r="CQ24" s="49">
        <v>0</v>
      </c>
      <c r="CR24" s="49">
        <v>0</v>
      </c>
      <c r="CS24" s="49">
        <v>0</v>
      </c>
      <c r="CT24" s="49">
        <v>0</v>
      </c>
      <c r="CU24" s="49">
        <v>0</v>
      </c>
      <c r="CV24" s="49">
        <v>0</v>
      </c>
      <c r="CW24" s="49">
        <v>0</v>
      </c>
      <c r="CX24" s="49">
        <v>0</v>
      </c>
      <c r="CY24" s="49">
        <v>0</v>
      </c>
      <c r="CZ24" s="49">
        <v>0</v>
      </c>
      <c r="DA24" s="49">
        <v>0</v>
      </c>
      <c r="DB24" s="49">
        <v>0</v>
      </c>
      <c r="DC24" s="49">
        <v>0</v>
      </c>
      <c r="DD24" s="49">
        <v>0</v>
      </c>
      <c r="DE24" s="49">
        <v>0</v>
      </c>
      <c r="DF24" s="49">
        <v>0</v>
      </c>
      <c r="DG24" s="49">
        <v>0</v>
      </c>
      <c r="DH24" s="49">
        <v>0</v>
      </c>
      <c r="DI24" s="49">
        <v>0</v>
      </c>
      <c r="DJ24" s="49">
        <v>0</v>
      </c>
      <c r="DK24" s="49">
        <v>0</v>
      </c>
      <c r="DL24" s="49">
        <v>0</v>
      </c>
      <c r="DM24" s="49">
        <v>0</v>
      </c>
      <c r="DN24" s="49">
        <v>0</v>
      </c>
      <c r="DO24" s="49">
        <v>0</v>
      </c>
      <c r="DP24" s="49">
        <v>0</v>
      </c>
      <c r="DQ24" s="49">
        <v>0</v>
      </c>
      <c r="DR24" s="49">
        <v>0</v>
      </c>
      <c r="DS24" s="49">
        <v>0</v>
      </c>
      <c r="DT24" s="49">
        <v>0</v>
      </c>
      <c r="DU24" s="49">
        <v>0</v>
      </c>
      <c r="DV24" s="49">
        <v>0</v>
      </c>
      <c r="DW24" s="49">
        <v>0</v>
      </c>
      <c r="DX24" s="49">
        <v>0</v>
      </c>
      <c r="DY24" s="49">
        <v>0</v>
      </c>
      <c r="DZ24" s="49">
        <v>0</v>
      </c>
      <c r="EA24" s="49">
        <v>5</v>
      </c>
      <c r="EB24" s="49">
        <v>15</v>
      </c>
      <c r="EC24" s="49">
        <v>0</v>
      </c>
      <c r="ED24" s="49">
        <v>0</v>
      </c>
      <c r="EE24" s="49">
        <v>0</v>
      </c>
      <c r="EF24" s="49">
        <v>0</v>
      </c>
      <c r="EG24" s="49">
        <v>0</v>
      </c>
      <c r="EH24" s="49">
        <v>0</v>
      </c>
      <c r="EI24" s="49">
        <v>0</v>
      </c>
      <c r="EJ24" s="49">
        <v>0</v>
      </c>
      <c r="EK24" s="49">
        <v>0</v>
      </c>
      <c r="EL24" s="49">
        <v>0</v>
      </c>
      <c r="EM24" s="49">
        <v>0</v>
      </c>
      <c r="EN24" s="49">
        <v>0</v>
      </c>
      <c r="EO24" s="49">
        <v>0</v>
      </c>
      <c r="EP24" s="49">
        <v>1</v>
      </c>
      <c r="EQ24" s="49">
        <v>0</v>
      </c>
      <c r="ER24" s="49">
        <v>3</v>
      </c>
      <c r="ES24" s="49">
        <v>1</v>
      </c>
      <c r="ET24" s="49">
        <v>3</v>
      </c>
      <c r="EU24" s="49">
        <v>0</v>
      </c>
      <c r="EV24" s="49">
        <v>0</v>
      </c>
      <c r="EW24" s="49">
        <v>0</v>
      </c>
      <c r="EX24" s="49">
        <v>0</v>
      </c>
      <c r="EY24" s="49">
        <v>0</v>
      </c>
      <c r="EZ24" s="49">
        <v>0</v>
      </c>
      <c r="FA24" s="49">
        <v>0</v>
      </c>
      <c r="FB24" s="49">
        <v>0</v>
      </c>
      <c r="FC24" s="49">
        <v>1</v>
      </c>
      <c r="FD24" s="49">
        <v>0</v>
      </c>
      <c r="FE24" s="49">
        <v>0</v>
      </c>
      <c r="FF24" s="49">
        <v>0</v>
      </c>
      <c r="FG24" s="49">
        <v>80</v>
      </c>
      <c r="FH24" s="49">
        <v>0</v>
      </c>
      <c r="FI24" s="49">
        <v>0</v>
      </c>
      <c r="FJ24" s="49">
        <v>0</v>
      </c>
      <c r="FK24" s="49">
        <v>0</v>
      </c>
      <c r="FL24" s="49">
        <v>0</v>
      </c>
      <c r="FM24" s="49">
        <v>12</v>
      </c>
      <c r="FN24" s="49">
        <v>1</v>
      </c>
      <c r="FO24" s="49">
        <v>0</v>
      </c>
      <c r="FP24" s="49">
        <v>0</v>
      </c>
      <c r="FQ24" s="49">
        <v>0</v>
      </c>
      <c r="FR24" s="49">
        <v>0</v>
      </c>
      <c r="FS24" s="49">
        <v>0</v>
      </c>
      <c r="FT24" s="49">
        <v>0</v>
      </c>
      <c r="FU24" s="49">
        <v>810</v>
      </c>
      <c r="FV24" s="49">
        <v>48</v>
      </c>
      <c r="FW24" s="49">
        <v>0</v>
      </c>
      <c r="FX24" s="49">
        <v>0</v>
      </c>
      <c r="FY24" s="49">
        <v>0</v>
      </c>
      <c r="FZ24" s="49">
        <v>0</v>
      </c>
      <c r="GA24" s="49">
        <v>0</v>
      </c>
      <c r="GB24" s="49">
        <v>0</v>
      </c>
      <c r="GC24" s="49">
        <v>0</v>
      </c>
      <c r="GD24" s="49">
        <v>0</v>
      </c>
      <c r="GE24" s="49">
        <v>0</v>
      </c>
      <c r="GF24" s="49">
        <v>0</v>
      </c>
      <c r="GG24" s="49">
        <v>0</v>
      </c>
      <c r="GH24" s="49">
        <v>0</v>
      </c>
      <c r="GI24" s="49">
        <v>0</v>
      </c>
      <c r="GJ24" s="49">
        <v>0</v>
      </c>
      <c r="GK24" s="49">
        <v>0</v>
      </c>
      <c r="GL24" s="49">
        <v>0</v>
      </c>
      <c r="GM24" s="49">
        <v>0</v>
      </c>
      <c r="GN24" s="49">
        <v>0</v>
      </c>
      <c r="GO24" s="49">
        <v>0</v>
      </c>
      <c r="GP24" s="49">
        <v>0</v>
      </c>
      <c r="GQ24" s="49">
        <v>0</v>
      </c>
      <c r="GR24" s="49">
        <v>0</v>
      </c>
    </row>
    <row r="25" spans="1:200">
      <c r="A25" s="49" t="s">
        <v>1</v>
      </c>
      <c r="B25" s="49" t="s">
        <v>81</v>
      </c>
      <c r="C25" s="49">
        <v>1247</v>
      </c>
      <c r="D25" s="49">
        <v>1088</v>
      </c>
      <c r="E25" s="49">
        <v>1</v>
      </c>
      <c r="F25" s="49">
        <v>1319</v>
      </c>
      <c r="G25" s="49">
        <v>280</v>
      </c>
      <c r="H25" s="49">
        <v>197</v>
      </c>
      <c r="I25" s="49">
        <v>3</v>
      </c>
      <c r="J25" s="49">
        <v>2</v>
      </c>
      <c r="K25" s="49">
        <v>1</v>
      </c>
      <c r="L25" s="49">
        <v>5</v>
      </c>
      <c r="M25" s="49">
        <v>1</v>
      </c>
      <c r="N25" s="49">
        <v>0</v>
      </c>
      <c r="O25" s="49">
        <v>1</v>
      </c>
      <c r="P25" s="49">
        <v>0</v>
      </c>
      <c r="Q25" s="49">
        <v>2</v>
      </c>
      <c r="R25" s="49">
        <v>1</v>
      </c>
      <c r="S25" s="49">
        <v>779</v>
      </c>
      <c r="T25" s="49">
        <v>33</v>
      </c>
      <c r="U25" s="49">
        <v>0</v>
      </c>
      <c r="V25" s="49">
        <v>0</v>
      </c>
      <c r="W25" s="49">
        <v>1</v>
      </c>
      <c r="X25" s="49">
        <v>0</v>
      </c>
      <c r="Y25" s="49">
        <v>0</v>
      </c>
      <c r="Z25" s="49">
        <v>0</v>
      </c>
      <c r="AA25" s="49">
        <v>0</v>
      </c>
      <c r="AB25" s="49">
        <v>0</v>
      </c>
      <c r="AC25" s="49">
        <v>0</v>
      </c>
      <c r="AD25" s="49">
        <v>0</v>
      </c>
      <c r="AE25" s="49">
        <v>72</v>
      </c>
      <c r="AF25" s="49">
        <v>9</v>
      </c>
      <c r="AG25" s="49">
        <v>7</v>
      </c>
      <c r="AH25" s="49">
        <v>3</v>
      </c>
      <c r="AI25" s="49">
        <v>0</v>
      </c>
      <c r="AJ25" s="49">
        <v>0</v>
      </c>
      <c r="AK25" s="49">
        <v>2</v>
      </c>
      <c r="AL25" s="49">
        <v>7</v>
      </c>
      <c r="AM25" s="49">
        <v>87</v>
      </c>
      <c r="AN25" s="49">
        <v>5</v>
      </c>
      <c r="AO25" s="49">
        <v>41</v>
      </c>
      <c r="AP25" s="49">
        <v>6</v>
      </c>
      <c r="AQ25" s="49">
        <v>0</v>
      </c>
      <c r="AR25" s="49">
        <v>0</v>
      </c>
      <c r="AS25" s="49">
        <v>0</v>
      </c>
      <c r="AT25" s="49">
        <v>0</v>
      </c>
      <c r="AU25" s="49">
        <v>0</v>
      </c>
      <c r="AV25" s="49">
        <v>0</v>
      </c>
      <c r="AW25" s="49">
        <v>0</v>
      </c>
      <c r="AX25" s="49">
        <v>0</v>
      </c>
      <c r="AY25" s="49">
        <v>0</v>
      </c>
      <c r="AZ25" s="49">
        <v>0</v>
      </c>
      <c r="BA25" s="49">
        <v>0</v>
      </c>
      <c r="BB25" s="49">
        <v>0</v>
      </c>
      <c r="BC25" s="49">
        <v>1</v>
      </c>
      <c r="BD25" s="49">
        <v>0</v>
      </c>
      <c r="BE25" s="49">
        <v>0</v>
      </c>
      <c r="BF25" s="49">
        <v>0</v>
      </c>
      <c r="BG25" s="49">
        <v>0</v>
      </c>
      <c r="BH25" s="49">
        <v>0</v>
      </c>
      <c r="BI25" s="49">
        <v>0</v>
      </c>
      <c r="BJ25" s="49">
        <v>0</v>
      </c>
      <c r="BK25" s="49">
        <v>0</v>
      </c>
      <c r="BL25" s="49">
        <v>0</v>
      </c>
      <c r="BM25" s="49">
        <v>0</v>
      </c>
      <c r="BN25" s="49">
        <v>0</v>
      </c>
      <c r="BO25" s="49">
        <v>0</v>
      </c>
      <c r="BP25" s="49">
        <v>0</v>
      </c>
      <c r="BQ25" s="49">
        <v>0</v>
      </c>
      <c r="BR25" s="49">
        <v>0</v>
      </c>
      <c r="BS25" s="49">
        <v>2</v>
      </c>
      <c r="BT25" s="49">
        <v>0</v>
      </c>
      <c r="BU25" s="49">
        <v>0</v>
      </c>
      <c r="BV25" s="49">
        <v>0</v>
      </c>
      <c r="BW25" s="49">
        <v>0</v>
      </c>
      <c r="BX25" s="49">
        <v>0</v>
      </c>
      <c r="BY25" s="49">
        <v>0</v>
      </c>
      <c r="BZ25" s="49">
        <v>0</v>
      </c>
      <c r="CA25" s="49">
        <v>0</v>
      </c>
      <c r="CB25" s="49">
        <v>0</v>
      </c>
      <c r="CC25" s="49">
        <v>0</v>
      </c>
      <c r="CD25" s="49">
        <v>0</v>
      </c>
      <c r="CE25" s="49">
        <v>0</v>
      </c>
      <c r="CF25" s="49">
        <v>0</v>
      </c>
      <c r="CG25" s="49">
        <v>0</v>
      </c>
      <c r="CH25" s="49">
        <v>0</v>
      </c>
      <c r="CI25" s="49">
        <v>0</v>
      </c>
      <c r="CJ25" s="49">
        <v>0</v>
      </c>
      <c r="CK25" s="49">
        <v>0</v>
      </c>
      <c r="CL25" s="49">
        <v>0</v>
      </c>
      <c r="CM25" s="49">
        <v>0</v>
      </c>
      <c r="CN25" s="49">
        <v>0</v>
      </c>
      <c r="CO25" s="49">
        <v>0</v>
      </c>
      <c r="CP25" s="49">
        <v>0</v>
      </c>
      <c r="CQ25" s="49">
        <v>0</v>
      </c>
      <c r="CR25" s="49">
        <v>0</v>
      </c>
      <c r="CS25" s="49">
        <v>0</v>
      </c>
      <c r="CT25" s="49">
        <v>0</v>
      </c>
      <c r="CU25" s="49">
        <v>0</v>
      </c>
      <c r="CV25" s="49">
        <v>0</v>
      </c>
      <c r="CW25" s="49">
        <v>0</v>
      </c>
      <c r="CX25" s="49">
        <v>0</v>
      </c>
      <c r="CY25" s="49">
        <v>0</v>
      </c>
      <c r="CZ25" s="49">
        <v>0</v>
      </c>
      <c r="DA25" s="49">
        <v>0</v>
      </c>
      <c r="DB25" s="49">
        <v>0</v>
      </c>
      <c r="DC25" s="49">
        <v>0</v>
      </c>
      <c r="DD25" s="49">
        <v>0</v>
      </c>
      <c r="DE25" s="49">
        <v>0</v>
      </c>
      <c r="DF25" s="49">
        <v>0</v>
      </c>
      <c r="DG25" s="49">
        <v>0</v>
      </c>
      <c r="DH25" s="49">
        <v>0</v>
      </c>
      <c r="DI25" s="49">
        <v>0</v>
      </c>
      <c r="DJ25" s="49">
        <v>0</v>
      </c>
      <c r="DK25" s="49">
        <v>0</v>
      </c>
      <c r="DL25" s="49">
        <v>0</v>
      </c>
      <c r="DM25" s="49">
        <v>0</v>
      </c>
      <c r="DN25" s="49">
        <v>0</v>
      </c>
      <c r="DO25" s="49">
        <v>0</v>
      </c>
      <c r="DP25" s="49">
        <v>0</v>
      </c>
      <c r="DQ25" s="49">
        <v>0</v>
      </c>
      <c r="DR25" s="49">
        <v>0</v>
      </c>
      <c r="DS25" s="49">
        <v>0</v>
      </c>
      <c r="DT25" s="49">
        <v>0</v>
      </c>
      <c r="DU25" s="49">
        <v>0</v>
      </c>
      <c r="DV25" s="49">
        <v>0</v>
      </c>
      <c r="DW25" s="49">
        <v>1</v>
      </c>
      <c r="DX25" s="49">
        <v>0</v>
      </c>
      <c r="DY25" s="49">
        <v>0</v>
      </c>
      <c r="DZ25" s="49">
        <v>1</v>
      </c>
      <c r="EA25" s="49">
        <v>5</v>
      </c>
      <c r="EB25" s="49">
        <v>21</v>
      </c>
      <c r="EC25" s="49">
        <v>0</v>
      </c>
      <c r="ED25" s="49">
        <v>0</v>
      </c>
      <c r="EE25" s="49">
        <v>0</v>
      </c>
      <c r="EF25" s="49">
        <v>0</v>
      </c>
      <c r="EG25" s="49">
        <v>0</v>
      </c>
      <c r="EH25" s="49">
        <v>0</v>
      </c>
      <c r="EI25" s="49">
        <v>0</v>
      </c>
      <c r="EJ25" s="49">
        <v>0</v>
      </c>
      <c r="EK25" s="49">
        <v>0</v>
      </c>
      <c r="EL25" s="49">
        <v>0</v>
      </c>
      <c r="EM25" s="49">
        <v>0</v>
      </c>
      <c r="EN25" s="49">
        <v>0</v>
      </c>
      <c r="EO25" s="49">
        <v>0</v>
      </c>
      <c r="EP25" s="49">
        <v>0</v>
      </c>
      <c r="EQ25" s="49">
        <v>0</v>
      </c>
      <c r="ER25" s="49">
        <v>6</v>
      </c>
      <c r="ES25" s="49">
        <v>0</v>
      </c>
      <c r="ET25" s="49">
        <v>2</v>
      </c>
      <c r="EU25" s="49">
        <v>0</v>
      </c>
      <c r="EV25" s="49">
        <v>0</v>
      </c>
      <c r="EW25" s="49">
        <v>0</v>
      </c>
      <c r="EX25" s="49">
        <v>0</v>
      </c>
      <c r="EY25" s="49">
        <v>0</v>
      </c>
      <c r="EZ25" s="49">
        <v>0</v>
      </c>
      <c r="FA25" s="49">
        <v>0</v>
      </c>
      <c r="FB25" s="49">
        <v>0</v>
      </c>
      <c r="FC25" s="49">
        <v>2</v>
      </c>
      <c r="FD25" s="49">
        <v>0</v>
      </c>
      <c r="FE25" s="49">
        <v>0</v>
      </c>
      <c r="FF25" s="49">
        <v>0</v>
      </c>
      <c r="FG25" s="49">
        <v>8</v>
      </c>
      <c r="FH25" s="49">
        <v>0</v>
      </c>
      <c r="FI25" s="49">
        <v>0</v>
      </c>
      <c r="FJ25" s="49">
        <v>0</v>
      </c>
      <c r="FK25" s="49">
        <v>0</v>
      </c>
      <c r="FL25" s="49">
        <v>0</v>
      </c>
      <c r="FM25" s="49">
        <v>2</v>
      </c>
      <c r="FN25" s="49">
        <v>0</v>
      </c>
      <c r="FO25" s="49">
        <v>0</v>
      </c>
      <c r="FP25" s="49">
        <v>0</v>
      </c>
      <c r="FQ25" s="49">
        <v>0</v>
      </c>
      <c r="FR25" s="49">
        <v>0</v>
      </c>
      <c r="FS25" s="49">
        <v>0</v>
      </c>
      <c r="FT25" s="49">
        <v>0</v>
      </c>
      <c r="FU25" s="49">
        <v>396</v>
      </c>
      <c r="FV25" s="49">
        <v>27</v>
      </c>
      <c r="FW25" s="49">
        <v>0</v>
      </c>
      <c r="FX25" s="49">
        <v>0</v>
      </c>
      <c r="FY25" s="49">
        <v>0</v>
      </c>
      <c r="FZ25" s="49">
        <v>0</v>
      </c>
      <c r="GA25" s="49">
        <v>0</v>
      </c>
      <c r="GB25" s="49">
        <v>0</v>
      </c>
      <c r="GC25" s="49">
        <v>0</v>
      </c>
      <c r="GD25" s="49">
        <v>0</v>
      </c>
      <c r="GE25" s="49">
        <v>0</v>
      </c>
      <c r="GF25" s="49">
        <v>0</v>
      </c>
      <c r="GG25" s="49">
        <v>0</v>
      </c>
      <c r="GH25" s="49">
        <v>0</v>
      </c>
      <c r="GI25" s="49">
        <v>0</v>
      </c>
      <c r="GJ25" s="49">
        <v>0</v>
      </c>
      <c r="GK25" s="49">
        <v>0</v>
      </c>
      <c r="GL25" s="49">
        <v>0</v>
      </c>
      <c r="GM25" s="49">
        <v>0</v>
      </c>
      <c r="GN25" s="49">
        <v>0</v>
      </c>
      <c r="GO25" s="49">
        <v>0</v>
      </c>
      <c r="GP25" s="49">
        <v>0</v>
      </c>
      <c r="GQ25" s="49">
        <v>0</v>
      </c>
      <c r="GR25" s="49">
        <v>0</v>
      </c>
    </row>
    <row r="26" spans="1:200">
      <c r="A26" s="49" t="s">
        <v>57</v>
      </c>
      <c r="B26" s="49" t="s">
        <v>33</v>
      </c>
      <c r="C26" s="49">
        <v>1936</v>
      </c>
      <c r="D26" s="49">
        <v>1800</v>
      </c>
      <c r="E26" s="49">
        <v>1</v>
      </c>
      <c r="F26" s="49">
        <v>2009</v>
      </c>
      <c r="G26" s="49">
        <v>494</v>
      </c>
      <c r="H26" s="49">
        <v>358</v>
      </c>
      <c r="I26" s="49">
        <v>24</v>
      </c>
      <c r="J26" s="49">
        <v>3</v>
      </c>
      <c r="K26" s="49">
        <v>66</v>
      </c>
      <c r="L26" s="49">
        <v>77</v>
      </c>
      <c r="M26" s="49">
        <v>328</v>
      </c>
      <c r="N26" s="49">
        <v>0</v>
      </c>
      <c r="O26" s="49">
        <v>7</v>
      </c>
      <c r="P26" s="49">
        <v>0</v>
      </c>
      <c r="Q26" s="49">
        <v>12</v>
      </c>
      <c r="R26" s="49">
        <v>1</v>
      </c>
      <c r="S26" s="49">
        <v>177</v>
      </c>
      <c r="T26" s="49">
        <v>13</v>
      </c>
      <c r="U26" s="49">
        <v>0</v>
      </c>
      <c r="V26" s="49">
        <v>0</v>
      </c>
      <c r="W26" s="49">
        <v>2</v>
      </c>
      <c r="X26" s="49">
        <v>0</v>
      </c>
      <c r="Y26" s="49">
        <v>0</v>
      </c>
      <c r="Z26" s="49">
        <v>0</v>
      </c>
      <c r="AA26" s="49">
        <v>0</v>
      </c>
      <c r="AB26" s="49">
        <v>0</v>
      </c>
      <c r="AC26" s="49">
        <v>1</v>
      </c>
      <c r="AD26" s="49">
        <v>0</v>
      </c>
      <c r="AE26" s="49">
        <v>267</v>
      </c>
      <c r="AF26" s="49">
        <v>50</v>
      </c>
      <c r="AG26" s="49">
        <v>18</v>
      </c>
      <c r="AH26" s="49">
        <v>3</v>
      </c>
      <c r="AI26" s="49">
        <v>2</v>
      </c>
      <c r="AJ26" s="49">
        <v>0</v>
      </c>
      <c r="AK26" s="49">
        <v>24</v>
      </c>
      <c r="AL26" s="49">
        <v>29</v>
      </c>
      <c r="AM26" s="49">
        <v>434</v>
      </c>
      <c r="AN26" s="49">
        <v>3</v>
      </c>
      <c r="AO26" s="49">
        <v>8</v>
      </c>
      <c r="AP26" s="49">
        <v>0</v>
      </c>
      <c r="AQ26" s="49">
        <v>0</v>
      </c>
      <c r="AR26" s="49">
        <v>0</v>
      </c>
      <c r="AS26" s="49">
        <v>0</v>
      </c>
      <c r="AT26" s="49">
        <v>0</v>
      </c>
      <c r="AU26" s="49">
        <v>0</v>
      </c>
      <c r="AV26" s="49">
        <v>5</v>
      </c>
      <c r="AW26" s="49">
        <v>1</v>
      </c>
      <c r="AX26" s="49">
        <v>0</v>
      </c>
      <c r="AY26" s="49">
        <v>0</v>
      </c>
      <c r="AZ26" s="49">
        <v>0</v>
      </c>
      <c r="BA26" s="49">
        <v>3</v>
      </c>
      <c r="BB26" s="49">
        <v>1</v>
      </c>
      <c r="BC26" s="49">
        <v>0</v>
      </c>
      <c r="BD26" s="49">
        <v>0</v>
      </c>
      <c r="BE26" s="49">
        <v>0</v>
      </c>
      <c r="BF26" s="49">
        <v>0</v>
      </c>
      <c r="BG26" s="49">
        <v>2</v>
      </c>
      <c r="BH26" s="49">
        <v>0</v>
      </c>
      <c r="BI26" s="49">
        <v>1</v>
      </c>
      <c r="BJ26" s="49">
        <v>0</v>
      </c>
      <c r="BK26" s="49">
        <v>0</v>
      </c>
      <c r="BL26" s="49">
        <v>0</v>
      </c>
      <c r="BM26" s="49">
        <v>0</v>
      </c>
      <c r="BN26" s="49">
        <v>0</v>
      </c>
      <c r="BO26" s="49">
        <v>0</v>
      </c>
      <c r="BP26" s="49">
        <v>0</v>
      </c>
      <c r="BQ26" s="49">
        <v>0</v>
      </c>
      <c r="BR26" s="49">
        <v>0</v>
      </c>
      <c r="BS26" s="49">
        <v>5</v>
      </c>
      <c r="BT26" s="49">
        <v>0</v>
      </c>
      <c r="BU26" s="49">
        <v>0</v>
      </c>
      <c r="BV26" s="49">
        <v>0</v>
      </c>
      <c r="BW26" s="49">
        <v>0</v>
      </c>
      <c r="BX26" s="49">
        <v>0</v>
      </c>
      <c r="BY26" s="49">
        <v>0</v>
      </c>
      <c r="BZ26" s="49">
        <v>0</v>
      </c>
      <c r="CA26" s="49">
        <v>0</v>
      </c>
      <c r="CB26" s="49">
        <v>0</v>
      </c>
      <c r="CC26" s="49">
        <v>0</v>
      </c>
      <c r="CD26" s="49">
        <v>0</v>
      </c>
      <c r="CE26" s="49">
        <v>2</v>
      </c>
      <c r="CF26" s="49">
        <v>0</v>
      </c>
      <c r="CG26" s="49">
        <v>0</v>
      </c>
      <c r="CH26" s="49">
        <v>0</v>
      </c>
      <c r="CI26" s="49">
        <v>0</v>
      </c>
      <c r="CJ26" s="49">
        <v>0</v>
      </c>
      <c r="CK26" s="49">
        <v>0</v>
      </c>
      <c r="CL26" s="49">
        <v>0</v>
      </c>
      <c r="CM26" s="49">
        <v>0</v>
      </c>
      <c r="CN26" s="49">
        <v>0</v>
      </c>
      <c r="CO26" s="49">
        <v>0</v>
      </c>
      <c r="CP26" s="49">
        <v>0</v>
      </c>
      <c r="CQ26" s="49">
        <v>0</v>
      </c>
      <c r="CR26" s="49">
        <v>0</v>
      </c>
      <c r="CS26" s="49">
        <v>0</v>
      </c>
      <c r="CT26" s="49">
        <v>0</v>
      </c>
      <c r="CU26" s="49">
        <v>0</v>
      </c>
      <c r="CV26" s="49">
        <v>0</v>
      </c>
      <c r="CW26" s="49">
        <v>0</v>
      </c>
      <c r="CX26" s="49">
        <v>0</v>
      </c>
      <c r="CY26" s="49">
        <v>0</v>
      </c>
      <c r="CZ26" s="49">
        <v>0</v>
      </c>
      <c r="DA26" s="49">
        <v>0</v>
      </c>
      <c r="DB26" s="49">
        <v>0</v>
      </c>
      <c r="DC26" s="49">
        <v>0</v>
      </c>
      <c r="DD26" s="49">
        <v>0</v>
      </c>
      <c r="DE26" s="49">
        <v>0</v>
      </c>
      <c r="DF26" s="49">
        <v>0</v>
      </c>
      <c r="DG26" s="49">
        <v>0</v>
      </c>
      <c r="DH26" s="49">
        <v>0</v>
      </c>
      <c r="DI26" s="49">
        <v>0</v>
      </c>
      <c r="DJ26" s="49">
        <v>0</v>
      </c>
      <c r="DK26" s="49">
        <v>0</v>
      </c>
      <c r="DL26" s="49">
        <v>0</v>
      </c>
      <c r="DM26" s="49">
        <v>0</v>
      </c>
      <c r="DN26" s="49">
        <v>0</v>
      </c>
      <c r="DO26" s="49">
        <v>0</v>
      </c>
      <c r="DP26" s="49">
        <v>0</v>
      </c>
      <c r="DQ26" s="49">
        <v>0</v>
      </c>
      <c r="DR26" s="49">
        <v>0</v>
      </c>
      <c r="DS26" s="49">
        <v>0</v>
      </c>
      <c r="DT26" s="49">
        <v>0</v>
      </c>
      <c r="DU26" s="49">
        <v>0</v>
      </c>
      <c r="DV26" s="49">
        <v>0</v>
      </c>
      <c r="DW26" s="49">
        <v>1</v>
      </c>
      <c r="DX26" s="49">
        <v>0</v>
      </c>
      <c r="DY26" s="49">
        <v>2</v>
      </c>
      <c r="DZ26" s="49">
        <v>4</v>
      </c>
      <c r="EA26" s="49">
        <v>15</v>
      </c>
      <c r="EB26" s="49">
        <v>55</v>
      </c>
      <c r="EC26" s="49">
        <v>0</v>
      </c>
      <c r="ED26" s="49">
        <v>0</v>
      </c>
      <c r="EE26" s="49">
        <v>0</v>
      </c>
      <c r="EF26" s="49">
        <v>0</v>
      </c>
      <c r="EG26" s="49">
        <v>0</v>
      </c>
      <c r="EH26" s="49">
        <v>0</v>
      </c>
      <c r="EI26" s="49">
        <v>0</v>
      </c>
      <c r="EJ26" s="49">
        <v>0</v>
      </c>
      <c r="EK26" s="49">
        <v>0</v>
      </c>
      <c r="EL26" s="49">
        <v>0</v>
      </c>
      <c r="EM26" s="49">
        <v>1</v>
      </c>
      <c r="EN26" s="49">
        <v>0</v>
      </c>
      <c r="EO26" s="49">
        <v>1</v>
      </c>
      <c r="EP26" s="49">
        <v>4</v>
      </c>
      <c r="EQ26" s="49">
        <v>0</v>
      </c>
      <c r="ER26" s="49">
        <v>15</v>
      </c>
      <c r="ES26" s="49">
        <v>1</v>
      </c>
      <c r="ET26" s="49">
        <v>10</v>
      </c>
      <c r="EU26" s="49">
        <v>0</v>
      </c>
      <c r="EV26" s="49">
        <v>2</v>
      </c>
      <c r="EW26" s="49">
        <v>0</v>
      </c>
      <c r="EX26" s="49">
        <v>0</v>
      </c>
      <c r="EY26" s="49">
        <v>0</v>
      </c>
      <c r="EZ26" s="49">
        <v>0</v>
      </c>
      <c r="FA26" s="49">
        <v>0</v>
      </c>
      <c r="FB26" s="49">
        <v>0</v>
      </c>
      <c r="FC26" s="49">
        <v>2</v>
      </c>
      <c r="FD26" s="49">
        <v>0</v>
      </c>
      <c r="FE26" s="49">
        <v>0</v>
      </c>
      <c r="FF26" s="49">
        <v>0</v>
      </c>
      <c r="FG26" s="49">
        <v>129</v>
      </c>
      <c r="FH26" s="49">
        <v>0</v>
      </c>
      <c r="FI26" s="49">
        <v>0</v>
      </c>
      <c r="FJ26" s="49">
        <v>0</v>
      </c>
      <c r="FK26" s="49">
        <v>0</v>
      </c>
      <c r="FL26" s="49">
        <v>0</v>
      </c>
      <c r="FM26" s="49">
        <v>24</v>
      </c>
      <c r="FN26" s="49">
        <v>8</v>
      </c>
      <c r="FO26" s="49">
        <v>0</v>
      </c>
      <c r="FP26" s="49">
        <v>0</v>
      </c>
      <c r="FQ26" s="49">
        <v>0</v>
      </c>
      <c r="FR26" s="49">
        <v>0</v>
      </c>
      <c r="FS26" s="49">
        <v>0</v>
      </c>
      <c r="FT26" s="49">
        <v>0</v>
      </c>
      <c r="FU26" s="49">
        <v>792</v>
      </c>
      <c r="FV26" s="49">
        <v>60</v>
      </c>
      <c r="FW26" s="49">
        <v>0</v>
      </c>
      <c r="FX26" s="49">
        <v>0</v>
      </c>
      <c r="FY26" s="49">
        <v>0</v>
      </c>
      <c r="FZ26" s="49">
        <v>0</v>
      </c>
      <c r="GA26" s="49">
        <v>0</v>
      </c>
      <c r="GB26" s="49">
        <v>0</v>
      </c>
      <c r="GC26" s="49">
        <v>0</v>
      </c>
      <c r="GD26" s="49">
        <v>0</v>
      </c>
      <c r="GE26" s="49">
        <v>0</v>
      </c>
      <c r="GF26" s="49">
        <v>0</v>
      </c>
      <c r="GG26" s="49">
        <v>0</v>
      </c>
      <c r="GH26" s="49">
        <v>0</v>
      </c>
      <c r="GI26" s="49">
        <v>0</v>
      </c>
      <c r="GJ26" s="49">
        <v>0</v>
      </c>
      <c r="GK26" s="49">
        <v>0</v>
      </c>
      <c r="GL26" s="49">
        <v>0</v>
      </c>
      <c r="GM26" s="49">
        <v>0</v>
      </c>
      <c r="GN26" s="49">
        <v>0</v>
      </c>
      <c r="GO26" s="49">
        <v>0</v>
      </c>
      <c r="GP26" s="49">
        <v>0</v>
      </c>
      <c r="GQ26" s="49">
        <v>0</v>
      </c>
      <c r="GR26" s="49">
        <v>0</v>
      </c>
    </row>
    <row r="27" spans="1:200">
      <c r="A27" s="49" t="s">
        <v>17</v>
      </c>
      <c r="B27" s="49" t="s">
        <v>52</v>
      </c>
      <c r="C27" s="49">
        <v>1724</v>
      </c>
      <c r="D27" s="49">
        <v>1509</v>
      </c>
      <c r="E27" s="49">
        <v>2</v>
      </c>
      <c r="F27" s="49">
        <v>1832</v>
      </c>
      <c r="G27" s="49">
        <v>399</v>
      </c>
      <c r="H27" s="49">
        <v>231</v>
      </c>
      <c r="I27" s="49">
        <v>6</v>
      </c>
      <c r="J27" s="49">
        <v>1</v>
      </c>
      <c r="K27" s="49">
        <v>9</v>
      </c>
      <c r="L27" s="49">
        <v>11</v>
      </c>
      <c r="M27" s="49">
        <v>3</v>
      </c>
      <c r="N27" s="49">
        <v>0</v>
      </c>
      <c r="O27" s="49">
        <v>1</v>
      </c>
      <c r="P27" s="49">
        <v>0</v>
      </c>
      <c r="Q27" s="49">
        <v>8</v>
      </c>
      <c r="R27" s="49">
        <v>0</v>
      </c>
      <c r="S27" s="49">
        <v>783</v>
      </c>
      <c r="T27" s="49">
        <v>27</v>
      </c>
      <c r="U27" s="49">
        <v>1</v>
      </c>
      <c r="V27" s="49">
        <v>0</v>
      </c>
      <c r="W27" s="49">
        <v>0</v>
      </c>
      <c r="X27" s="49">
        <v>0</v>
      </c>
      <c r="Y27" s="49">
        <v>0</v>
      </c>
      <c r="Z27" s="49">
        <v>0</v>
      </c>
      <c r="AA27" s="49">
        <v>2</v>
      </c>
      <c r="AB27" s="49">
        <v>0</v>
      </c>
      <c r="AC27" s="49">
        <v>1</v>
      </c>
      <c r="AD27" s="49">
        <v>0</v>
      </c>
      <c r="AE27" s="49">
        <v>116</v>
      </c>
      <c r="AF27" s="49">
        <v>17</v>
      </c>
      <c r="AG27" s="49">
        <v>5</v>
      </c>
      <c r="AH27" s="49">
        <v>2</v>
      </c>
      <c r="AI27" s="49">
        <v>0</v>
      </c>
      <c r="AJ27" s="49">
        <v>0</v>
      </c>
      <c r="AK27" s="49">
        <v>10</v>
      </c>
      <c r="AL27" s="49">
        <v>11</v>
      </c>
      <c r="AM27" s="49">
        <v>166</v>
      </c>
      <c r="AN27" s="49">
        <v>1</v>
      </c>
      <c r="AO27" s="49">
        <v>39</v>
      </c>
      <c r="AP27" s="49">
        <v>0</v>
      </c>
      <c r="AQ27" s="49">
        <v>0</v>
      </c>
      <c r="AR27" s="49">
        <v>0</v>
      </c>
      <c r="AS27" s="49">
        <v>0</v>
      </c>
      <c r="AT27" s="49">
        <v>0</v>
      </c>
      <c r="AU27" s="49">
        <v>0</v>
      </c>
      <c r="AV27" s="49">
        <v>0</v>
      </c>
      <c r="AW27" s="49">
        <v>0</v>
      </c>
      <c r="AX27" s="49">
        <v>0</v>
      </c>
      <c r="AY27" s="49">
        <v>0</v>
      </c>
      <c r="AZ27" s="49">
        <v>0</v>
      </c>
      <c r="BA27" s="49">
        <v>0</v>
      </c>
      <c r="BB27" s="49">
        <v>0</v>
      </c>
      <c r="BC27" s="49">
        <v>2</v>
      </c>
      <c r="BD27" s="49">
        <v>0</v>
      </c>
      <c r="BE27" s="49">
        <v>0</v>
      </c>
      <c r="BF27" s="49">
        <v>0</v>
      </c>
      <c r="BG27" s="49">
        <v>2</v>
      </c>
      <c r="BH27" s="49">
        <v>0</v>
      </c>
      <c r="BI27" s="49">
        <v>1</v>
      </c>
      <c r="BJ27" s="49">
        <v>0</v>
      </c>
      <c r="BK27" s="49">
        <v>0</v>
      </c>
      <c r="BL27" s="49">
        <v>0</v>
      </c>
      <c r="BM27" s="49">
        <v>0</v>
      </c>
      <c r="BN27" s="49">
        <v>0</v>
      </c>
      <c r="BO27" s="49">
        <v>0</v>
      </c>
      <c r="BP27" s="49">
        <v>0</v>
      </c>
      <c r="BQ27" s="49">
        <v>0</v>
      </c>
      <c r="BR27" s="49">
        <v>0</v>
      </c>
      <c r="BS27" s="49">
        <v>3</v>
      </c>
      <c r="BT27" s="49">
        <v>0</v>
      </c>
      <c r="BU27" s="49">
        <v>0</v>
      </c>
      <c r="BV27" s="49">
        <v>0</v>
      </c>
      <c r="BW27" s="49">
        <v>0</v>
      </c>
      <c r="BX27" s="49">
        <v>0</v>
      </c>
      <c r="BY27" s="49">
        <v>0</v>
      </c>
      <c r="BZ27" s="49">
        <v>0</v>
      </c>
      <c r="CA27" s="49">
        <v>0</v>
      </c>
      <c r="CB27" s="49">
        <v>0</v>
      </c>
      <c r="CC27" s="49">
        <v>0</v>
      </c>
      <c r="CD27" s="49">
        <v>0</v>
      </c>
      <c r="CE27" s="49">
        <v>0</v>
      </c>
      <c r="CF27" s="49">
        <v>0</v>
      </c>
      <c r="CG27" s="49">
        <v>0</v>
      </c>
      <c r="CH27" s="49">
        <v>0</v>
      </c>
      <c r="CI27" s="49">
        <v>0</v>
      </c>
      <c r="CJ27" s="49">
        <v>0</v>
      </c>
      <c r="CK27" s="49">
        <v>0</v>
      </c>
      <c r="CL27" s="49">
        <v>0</v>
      </c>
      <c r="CM27" s="49">
        <v>0</v>
      </c>
      <c r="CN27" s="49">
        <v>0</v>
      </c>
      <c r="CO27" s="49">
        <v>0</v>
      </c>
      <c r="CP27" s="49">
        <v>0</v>
      </c>
      <c r="CQ27" s="49">
        <v>0</v>
      </c>
      <c r="CR27" s="49">
        <v>0</v>
      </c>
      <c r="CS27" s="49">
        <v>0</v>
      </c>
      <c r="CT27" s="49">
        <v>0</v>
      </c>
      <c r="CU27" s="49">
        <v>0</v>
      </c>
      <c r="CV27" s="49">
        <v>0</v>
      </c>
      <c r="CW27" s="49">
        <v>0</v>
      </c>
      <c r="CX27" s="49">
        <v>0</v>
      </c>
      <c r="CY27" s="49">
        <v>0</v>
      </c>
      <c r="CZ27" s="49">
        <v>0</v>
      </c>
      <c r="DA27" s="49">
        <v>0</v>
      </c>
      <c r="DB27" s="49">
        <v>0</v>
      </c>
      <c r="DC27" s="49">
        <v>0</v>
      </c>
      <c r="DD27" s="49">
        <v>0</v>
      </c>
      <c r="DE27" s="49">
        <v>0</v>
      </c>
      <c r="DF27" s="49">
        <v>0</v>
      </c>
      <c r="DG27" s="49">
        <v>0</v>
      </c>
      <c r="DH27" s="49">
        <v>0</v>
      </c>
      <c r="DI27" s="49">
        <v>0</v>
      </c>
      <c r="DJ27" s="49">
        <v>0</v>
      </c>
      <c r="DK27" s="49">
        <v>0</v>
      </c>
      <c r="DL27" s="49">
        <v>0</v>
      </c>
      <c r="DM27" s="49">
        <v>0</v>
      </c>
      <c r="DN27" s="49">
        <v>0</v>
      </c>
      <c r="DO27" s="49">
        <v>0</v>
      </c>
      <c r="DP27" s="49">
        <v>0</v>
      </c>
      <c r="DQ27" s="49">
        <v>0</v>
      </c>
      <c r="DR27" s="49">
        <v>0</v>
      </c>
      <c r="DS27" s="49">
        <v>0</v>
      </c>
      <c r="DT27" s="49">
        <v>0</v>
      </c>
      <c r="DU27" s="49">
        <v>0</v>
      </c>
      <c r="DV27" s="49">
        <v>0</v>
      </c>
      <c r="DW27" s="49">
        <v>0</v>
      </c>
      <c r="DX27" s="49">
        <v>1</v>
      </c>
      <c r="DY27" s="49">
        <v>1</v>
      </c>
      <c r="DZ27" s="49">
        <v>1</v>
      </c>
      <c r="EA27" s="49">
        <v>4</v>
      </c>
      <c r="EB27" s="49">
        <v>30</v>
      </c>
      <c r="EC27" s="49">
        <v>0</v>
      </c>
      <c r="ED27" s="49">
        <v>0</v>
      </c>
      <c r="EE27" s="49">
        <v>0</v>
      </c>
      <c r="EF27" s="49">
        <v>0</v>
      </c>
      <c r="EG27" s="49">
        <v>0</v>
      </c>
      <c r="EH27" s="49">
        <v>0</v>
      </c>
      <c r="EI27" s="49">
        <v>0</v>
      </c>
      <c r="EJ27" s="49">
        <v>0</v>
      </c>
      <c r="EK27" s="49">
        <v>0</v>
      </c>
      <c r="EL27" s="49">
        <v>0</v>
      </c>
      <c r="EM27" s="49">
        <v>0</v>
      </c>
      <c r="EN27" s="49">
        <v>0</v>
      </c>
      <c r="EO27" s="49">
        <v>0</v>
      </c>
      <c r="EP27" s="49">
        <v>0</v>
      </c>
      <c r="EQ27" s="49">
        <v>0</v>
      </c>
      <c r="ER27" s="49">
        <v>7</v>
      </c>
      <c r="ES27" s="49">
        <v>1</v>
      </c>
      <c r="ET27" s="49">
        <v>3</v>
      </c>
      <c r="EU27" s="49">
        <v>0</v>
      </c>
      <c r="EV27" s="49">
        <v>0</v>
      </c>
      <c r="EW27" s="49">
        <v>0</v>
      </c>
      <c r="EX27" s="49">
        <v>0</v>
      </c>
      <c r="EY27" s="49">
        <v>0</v>
      </c>
      <c r="EZ27" s="49">
        <v>0</v>
      </c>
      <c r="FA27" s="49">
        <v>0</v>
      </c>
      <c r="FB27" s="49">
        <v>0</v>
      </c>
      <c r="FC27" s="49">
        <v>0</v>
      </c>
      <c r="FD27" s="49">
        <v>0</v>
      </c>
      <c r="FE27" s="49">
        <v>0</v>
      </c>
      <c r="FF27" s="49">
        <v>0</v>
      </c>
      <c r="FG27" s="49">
        <v>42</v>
      </c>
      <c r="FH27" s="49">
        <v>0</v>
      </c>
      <c r="FI27" s="49">
        <v>0</v>
      </c>
      <c r="FJ27" s="49">
        <v>0</v>
      </c>
      <c r="FK27" s="49">
        <v>0</v>
      </c>
      <c r="FL27" s="49">
        <v>0</v>
      </c>
      <c r="FM27" s="49">
        <v>8</v>
      </c>
      <c r="FN27" s="49">
        <v>1</v>
      </c>
      <c r="FO27" s="49">
        <v>0</v>
      </c>
      <c r="FP27" s="49">
        <v>0</v>
      </c>
      <c r="FQ27" s="49">
        <v>0</v>
      </c>
      <c r="FR27" s="49">
        <v>0</v>
      </c>
      <c r="FS27" s="49">
        <v>0</v>
      </c>
      <c r="FT27" s="49">
        <v>0</v>
      </c>
      <c r="FU27" s="49">
        <v>676</v>
      </c>
      <c r="FV27" s="49">
        <v>24</v>
      </c>
      <c r="FW27" s="49">
        <v>1</v>
      </c>
      <c r="FX27" s="49">
        <v>0</v>
      </c>
      <c r="FY27" s="49">
        <v>0</v>
      </c>
      <c r="FZ27" s="49">
        <v>0</v>
      </c>
      <c r="GA27" s="49">
        <v>0</v>
      </c>
      <c r="GB27" s="49">
        <v>0</v>
      </c>
      <c r="GC27" s="49">
        <v>0</v>
      </c>
      <c r="GD27" s="49">
        <v>0</v>
      </c>
      <c r="GE27" s="49">
        <v>0</v>
      </c>
      <c r="GF27" s="49">
        <v>0</v>
      </c>
      <c r="GG27" s="49">
        <v>0</v>
      </c>
      <c r="GH27" s="49">
        <v>0</v>
      </c>
      <c r="GI27" s="49">
        <v>0</v>
      </c>
      <c r="GJ27" s="49">
        <v>0</v>
      </c>
      <c r="GK27" s="49">
        <v>0</v>
      </c>
      <c r="GL27" s="49">
        <v>0</v>
      </c>
      <c r="GM27" s="49">
        <v>0</v>
      </c>
      <c r="GN27" s="49">
        <v>0</v>
      </c>
      <c r="GO27" s="49">
        <v>0</v>
      </c>
      <c r="GP27" s="49">
        <v>0</v>
      </c>
      <c r="GQ27" s="49">
        <v>0</v>
      </c>
      <c r="GR27" s="49">
        <v>0</v>
      </c>
    </row>
    <row r="28" spans="1:200">
      <c r="A28" s="49" t="s">
        <v>133</v>
      </c>
      <c r="B28" s="49" t="s">
        <v>134</v>
      </c>
      <c r="C28" s="49">
        <v>1603</v>
      </c>
      <c r="D28" s="49">
        <v>1442</v>
      </c>
      <c r="E28" s="49">
        <v>1</v>
      </c>
      <c r="F28" s="49">
        <v>1641</v>
      </c>
      <c r="G28" s="49">
        <v>427</v>
      </c>
      <c r="H28" s="49">
        <v>318</v>
      </c>
      <c r="I28" s="49">
        <v>9</v>
      </c>
      <c r="J28" s="49">
        <v>0</v>
      </c>
      <c r="K28" s="49">
        <v>27</v>
      </c>
      <c r="L28" s="49">
        <v>62</v>
      </c>
      <c r="M28" s="49">
        <v>34</v>
      </c>
      <c r="N28" s="49">
        <v>0</v>
      </c>
      <c r="O28" s="49">
        <v>4</v>
      </c>
      <c r="P28" s="49">
        <v>0</v>
      </c>
      <c r="Q28" s="49">
        <v>7</v>
      </c>
      <c r="R28" s="49">
        <v>1</v>
      </c>
      <c r="S28" s="49">
        <v>124</v>
      </c>
      <c r="T28" s="49">
        <v>19</v>
      </c>
      <c r="U28" s="49">
        <v>0</v>
      </c>
      <c r="V28" s="49">
        <v>0</v>
      </c>
      <c r="W28" s="49">
        <v>0</v>
      </c>
      <c r="X28" s="49">
        <v>0</v>
      </c>
      <c r="Y28" s="49">
        <v>0</v>
      </c>
      <c r="Z28" s="49">
        <v>0</v>
      </c>
      <c r="AA28" s="49">
        <v>0</v>
      </c>
      <c r="AB28" s="49">
        <v>1</v>
      </c>
      <c r="AC28" s="49">
        <v>1</v>
      </c>
      <c r="AD28" s="49">
        <v>0</v>
      </c>
      <c r="AE28" s="49">
        <v>218</v>
      </c>
      <c r="AF28" s="49">
        <v>33</v>
      </c>
      <c r="AG28" s="49">
        <v>8</v>
      </c>
      <c r="AH28" s="49">
        <v>1</v>
      </c>
      <c r="AI28" s="49">
        <v>1</v>
      </c>
      <c r="AJ28" s="49">
        <v>0</v>
      </c>
      <c r="AK28" s="49">
        <v>13</v>
      </c>
      <c r="AL28" s="49">
        <v>19</v>
      </c>
      <c r="AM28" s="49">
        <v>433</v>
      </c>
      <c r="AN28" s="49">
        <v>1</v>
      </c>
      <c r="AO28" s="49">
        <v>8</v>
      </c>
      <c r="AP28" s="49">
        <v>1</v>
      </c>
      <c r="AQ28" s="49">
        <v>0</v>
      </c>
      <c r="AR28" s="49">
        <v>0</v>
      </c>
      <c r="AS28" s="49">
        <v>0</v>
      </c>
      <c r="AT28" s="49">
        <v>0</v>
      </c>
      <c r="AU28" s="49">
        <v>0</v>
      </c>
      <c r="AV28" s="49">
        <v>4</v>
      </c>
      <c r="AW28" s="49">
        <v>0</v>
      </c>
      <c r="AX28" s="49">
        <v>0</v>
      </c>
      <c r="AY28" s="49">
        <v>0</v>
      </c>
      <c r="AZ28" s="49">
        <v>0</v>
      </c>
      <c r="BA28" s="49">
        <v>0</v>
      </c>
      <c r="BB28" s="49">
        <v>0</v>
      </c>
      <c r="BC28" s="49">
        <v>1</v>
      </c>
      <c r="BD28" s="49">
        <v>0</v>
      </c>
      <c r="BE28" s="49">
        <v>0</v>
      </c>
      <c r="BF28" s="49">
        <v>0</v>
      </c>
      <c r="BG28" s="49">
        <v>1</v>
      </c>
      <c r="BH28" s="49">
        <v>0</v>
      </c>
      <c r="BI28" s="49">
        <v>0</v>
      </c>
      <c r="BJ28" s="49">
        <v>0</v>
      </c>
      <c r="BK28" s="49">
        <v>0</v>
      </c>
      <c r="BL28" s="49">
        <v>0</v>
      </c>
      <c r="BM28" s="49">
        <v>0</v>
      </c>
      <c r="BN28" s="49">
        <v>0</v>
      </c>
      <c r="BO28" s="49">
        <v>0</v>
      </c>
      <c r="BP28" s="49">
        <v>0</v>
      </c>
      <c r="BQ28" s="49">
        <v>1</v>
      </c>
      <c r="BR28" s="49">
        <v>0</v>
      </c>
      <c r="BS28" s="49">
        <v>4</v>
      </c>
      <c r="BT28" s="49">
        <v>0</v>
      </c>
      <c r="BU28" s="49">
        <v>0</v>
      </c>
      <c r="BV28" s="49">
        <v>0</v>
      </c>
      <c r="BW28" s="49">
        <v>0</v>
      </c>
      <c r="BX28" s="49">
        <v>0</v>
      </c>
      <c r="BY28" s="49">
        <v>0</v>
      </c>
      <c r="BZ28" s="49">
        <v>0</v>
      </c>
      <c r="CA28" s="49">
        <v>0</v>
      </c>
      <c r="CB28" s="49">
        <v>0</v>
      </c>
      <c r="CC28" s="49">
        <v>0</v>
      </c>
      <c r="CD28" s="49">
        <v>0</v>
      </c>
      <c r="CE28" s="49">
        <v>0</v>
      </c>
      <c r="CF28" s="49">
        <v>0</v>
      </c>
      <c r="CG28" s="49">
        <v>0</v>
      </c>
      <c r="CH28" s="49">
        <v>0</v>
      </c>
      <c r="CI28" s="49">
        <v>0</v>
      </c>
      <c r="CJ28" s="49">
        <v>0</v>
      </c>
      <c r="CK28" s="49">
        <v>0</v>
      </c>
      <c r="CL28" s="49">
        <v>0</v>
      </c>
      <c r="CM28" s="49">
        <v>0</v>
      </c>
      <c r="CN28" s="49">
        <v>0</v>
      </c>
      <c r="CO28" s="49">
        <v>0</v>
      </c>
      <c r="CP28" s="49">
        <v>0</v>
      </c>
      <c r="CQ28" s="49">
        <v>0</v>
      </c>
      <c r="CR28" s="49">
        <v>0</v>
      </c>
      <c r="CS28" s="49">
        <v>0</v>
      </c>
      <c r="CT28" s="49">
        <v>0</v>
      </c>
      <c r="CU28" s="49">
        <v>0</v>
      </c>
      <c r="CV28" s="49">
        <v>0</v>
      </c>
      <c r="CW28" s="49">
        <v>0</v>
      </c>
      <c r="CX28" s="49">
        <v>0</v>
      </c>
      <c r="CY28" s="49">
        <v>0</v>
      </c>
      <c r="CZ28" s="49">
        <v>0</v>
      </c>
      <c r="DA28" s="49">
        <v>0</v>
      </c>
      <c r="DB28" s="49">
        <v>0</v>
      </c>
      <c r="DC28" s="49">
        <v>0</v>
      </c>
      <c r="DD28" s="49">
        <v>0</v>
      </c>
      <c r="DE28" s="49">
        <v>0</v>
      </c>
      <c r="DF28" s="49">
        <v>0</v>
      </c>
      <c r="DG28" s="49">
        <v>0</v>
      </c>
      <c r="DH28" s="49">
        <v>0</v>
      </c>
      <c r="DI28" s="49">
        <v>0</v>
      </c>
      <c r="DJ28" s="49">
        <v>0</v>
      </c>
      <c r="DK28" s="49">
        <v>0</v>
      </c>
      <c r="DL28" s="49">
        <v>0</v>
      </c>
      <c r="DM28" s="49">
        <v>0</v>
      </c>
      <c r="DN28" s="49">
        <v>0</v>
      </c>
      <c r="DO28" s="49">
        <v>0</v>
      </c>
      <c r="DP28" s="49">
        <v>0</v>
      </c>
      <c r="DQ28" s="49">
        <v>0</v>
      </c>
      <c r="DR28" s="49">
        <v>0</v>
      </c>
      <c r="DS28" s="49">
        <v>0</v>
      </c>
      <c r="DT28" s="49">
        <v>0</v>
      </c>
      <c r="DU28" s="49">
        <v>0</v>
      </c>
      <c r="DV28" s="49">
        <v>0</v>
      </c>
      <c r="DW28" s="49">
        <v>1</v>
      </c>
      <c r="DX28" s="49">
        <v>0</v>
      </c>
      <c r="DY28" s="49">
        <v>0</v>
      </c>
      <c r="DZ28" s="49">
        <v>0</v>
      </c>
      <c r="EA28" s="49">
        <v>15</v>
      </c>
      <c r="EB28" s="49">
        <v>34</v>
      </c>
      <c r="EC28" s="49">
        <v>0</v>
      </c>
      <c r="ED28" s="49">
        <v>0</v>
      </c>
      <c r="EE28" s="49">
        <v>0</v>
      </c>
      <c r="EF28" s="49">
        <v>0</v>
      </c>
      <c r="EG28" s="49">
        <v>1</v>
      </c>
      <c r="EH28" s="49">
        <v>0</v>
      </c>
      <c r="EI28" s="49">
        <v>0</v>
      </c>
      <c r="EJ28" s="49">
        <v>0</v>
      </c>
      <c r="EK28" s="49">
        <v>0</v>
      </c>
      <c r="EL28" s="49">
        <v>0</v>
      </c>
      <c r="EM28" s="49">
        <v>0</v>
      </c>
      <c r="EN28" s="49">
        <v>0</v>
      </c>
      <c r="EO28" s="49">
        <v>2</v>
      </c>
      <c r="EP28" s="49">
        <v>2</v>
      </c>
      <c r="EQ28" s="49">
        <v>0</v>
      </c>
      <c r="ER28" s="49">
        <v>12</v>
      </c>
      <c r="ES28" s="49">
        <v>2</v>
      </c>
      <c r="ET28" s="49">
        <v>7</v>
      </c>
      <c r="EU28" s="49">
        <v>0</v>
      </c>
      <c r="EV28" s="49">
        <v>0</v>
      </c>
      <c r="EW28" s="49">
        <v>0</v>
      </c>
      <c r="EX28" s="49">
        <v>0</v>
      </c>
      <c r="EY28" s="49">
        <v>0</v>
      </c>
      <c r="EZ28" s="49">
        <v>0</v>
      </c>
      <c r="FA28" s="49">
        <v>0</v>
      </c>
      <c r="FB28" s="49">
        <v>0</v>
      </c>
      <c r="FC28" s="49">
        <v>1</v>
      </c>
      <c r="FD28" s="49">
        <v>0</v>
      </c>
      <c r="FE28" s="49">
        <v>0</v>
      </c>
      <c r="FF28" s="49">
        <v>0</v>
      </c>
      <c r="FG28" s="49">
        <v>120</v>
      </c>
      <c r="FH28" s="49">
        <v>0</v>
      </c>
      <c r="FI28" s="49">
        <v>0</v>
      </c>
      <c r="FJ28" s="49">
        <v>0</v>
      </c>
      <c r="FK28" s="49">
        <v>0</v>
      </c>
      <c r="FL28" s="49">
        <v>0</v>
      </c>
      <c r="FM28" s="49">
        <v>23</v>
      </c>
      <c r="FN28" s="49">
        <v>10</v>
      </c>
      <c r="FO28" s="49">
        <v>0</v>
      </c>
      <c r="FP28" s="49">
        <v>0</v>
      </c>
      <c r="FQ28" s="49">
        <v>0</v>
      </c>
      <c r="FR28" s="49">
        <v>0</v>
      </c>
      <c r="FS28" s="49">
        <v>0</v>
      </c>
      <c r="FT28" s="49">
        <v>0</v>
      </c>
      <c r="FU28" s="49">
        <v>704</v>
      </c>
      <c r="FV28" s="49">
        <v>40</v>
      </c>
      <c r="FW28" s="49">
        <v>0</v>
      </c>
      <c r="FX28" s="49">
        <v>0</v>
      </c>
      <c r="FY28" s="49">
        <v>0</v>
      </c>
      <c r="FZ28" s="49">
        <v>0</v>
      </c>
      <c r="GA28" s="49">
        <v>0</v>
      </c>
      <c r="GB28" s="49">
        <v>0</v>
      </c>
      <c r="GC28" s="49">
        <v>0</v>
      </c>
      <c r="GD28" s="49">
        <v>0</v>
      </c>
      <c r="GE28" s="49">
        <v>0</v>
      </c>
      <c r="GF28" s="49">
        <v>0</v>
      </c>
      <c r="GG28" s="49">
        <v>0</v>
      </c>
      <c r="GH28" s="49">
        <v>0</v>
      </c>
      <c r="GI28" s="49">
        <v>0</v>
      </c>
      <c r="GJ28" s="49">
        <v>0</v>
      </c>
      <c r="GK28" s="49">
        <v>0</v>
      </c>
      <c r="GL28" s="49">
        <v>0</v>
      </c>
      <c r="GM28" s="49">
        <v>0</v>
      </c>
      <c r="GN28" s="49">
        <v>0</v>
      </c>
      <c r="GO28" s="49">
        <v>0</v>
      </c>
      <c r="GP28" s="49">
        <v>0</v>
      </c>
      <c r="GQ28" s="49">
        <v>0</v>
      </c>
      <c r="GR28" s="49">
        <v>0</v>
      </c>
    </row>
    <row r="29" spans="1:200">
      <c r="A29" s="49" t="s">
        <v>135</v>
      </c>
      <c r="B29" s="49" t="s">
        <v>65</v>
      </c>
      <c r="C29" s="49">
        <v>1975</v>
      </c>
      <c r="D29" s="49">
        <v>1697</v>
      </c>
      <c r="E29" s="49">
        <v>0</v>
      </c>
      <c r="F29" s="49">
        <v>2083</v>
      </c>
      <c r="G29" s="49">
        <v>428</v>
      </c>
      <c r="H29" s="49">
        <v>267</v>
      </c>
      <c r="I29" s="49">
        <v>2</v>
      </c>
      <c r="J29" s="49">
        <v>1</v>
      </c>
      <c r="K29" s="49">
        <v>7</v>
      </c>
      <c r="L29" s="49">
        <v>15</v>
      </c>
      <c r="M29" s="49">
        <v>5</v>
      </c>
      <c r="N29" s="49">
        <v>0</v>
      </c>
      <c r="O29" s="49">
        <v>3</v>
      </c>
      <c r="P29" s="49">
        <v>0</v>
      </c>
      <c r="Q29" s="49">
        <v>8</v>
      </c>
      <c r="R29" s="49">
        <v>2</v>
      </c>
      <c r="S29" s="49">
        <v>596</v>
      </c>
      <c r="T29" s="49">
        <v>29</v>
      </c>
      <c r="U29" s="49">
        <v>1</v>
      </c>
      <c r="V29" s="49">
        <v>0</v>
      </c>
      <c r="W29" s="49">
        <v>4</v>
      </c>
      <c r="X29" s="49">
        <v>0</v>
      </c>
      <c r="Y29" s="49">
        <v>5</v>
      </c>
      <c r="Z29" s="49">
        <v>0</v>
      </c>
      <c r="AA29" s="49">
        <v>0</v>
      </c>
      <c r="AB29" s="49">
        <v>0</v>
      </c>
      <c r="AC29" s="49">
        <v>1</v>
      </c>
      <c r="AD29" s="49">
        <v>0</v>
      </c>
      <c r="AE29" s="49">
        <v>219</v>
      </c>
      <c r="AF29" s="49">
        <v>19</v>
      </c>
      <c r="AG29" s="49">
        <v>3</v>
      </c>
      <c r="AH29" s="49">
        <v>1</v>
      </c>
      <c r="AI29" s="49">
        <v>0</v>
      </c>
      <c r="AJ29" s="49">
        <v>0</v>
      </c>
      <c r="AK29" s="49">
        <v>2</v>
      </c>
      <c r="AL29" s="49">
        <v>14</v>
      </c>
      <c r="AM29" s="49">
        <v>138</v>
      </c>
      <c r="AN29" s="49">
        <v>2</v>
      </c>
      <c r="AO29" s="49">
        <v>23</v>
      </c>
      <c r="AP29" s="49">
        <v>5</v>
      </c>
      <c r="AQ29" s="49">
        <v>0</v>
      </c>
      <c r="AR29" s="49">
        <v>0</v>
      </c>
      <c r="AS29" s="49">
        <v>1</v>
      </c>
      <c r="AT29" s="49">
        <v>0</v>
      </c>
      <c r="AU29" s="49">
        <v>0</v>
      </c>
      <c r="AV29" s="49">
        <v>0</v>
      </c>
      <c r="AW29" s="49">
        <v>0</v>
      </c>
      <c r="AX29" s="49">
        <v>0</v>
      </c>
      <c r="AY29" s="49">
        <v>0</v>
      </c>
      <c r="AZ29" s="49">
        <v>0</v>
      </c>
      <c r="BA29" s="49">
        <v>0</v>
      </c>
      <c r="BB29" s="49">
        <v>0</v>
      </c>
      <c r="BC29" s="49">
        <v>1</v>
      </c>
      <c r="BD29" s="49">
        <v>0</v>
      </c>
      <c r="BE29" s="49">
        <v>0</v>
      </c>
      <c r="BF29" s="49">
        <v>0</v>
      </c>
      <c r="BG29" s="49">
        <v>3</v>
      </c>
      <c r="BH29" s="49">
        <v>0</v>
      </c>
      <c r="BI29" s="49">
        <v>2</v>
      </c>
      <c r="BJ29" s="49">
        <v>0</v>
      </c>
      <c r="BK29" s="49">
        <v>0</v>
      </c>
      <c r="BL29" s="49">
        <v>0</v>
      </c>
      <c r="BM29" s="49">
        <v>0</v>
      </c>
      <c r="BN29" s="49">
        <v>0</v>
      </c>
      <c r="BO29" s="49">
        <v>0</v>
      </c>
      <c r="BP29" s="49">
        <v>0</v>
      </c>
      <c r="BQ29" s="49">
        <v>0</v>
      </c>
      <c r="BR29" s="49">
        <v>0</v>
      </c>
      <c r="BS29" s="49">
        <v>3</v>
      </c>
      <c r="BT29" s="49">
        <v>0</v>
      </c>
      <c r="BU29" s="49">
        <v>0</v>
      </c>
      <c r="BV29" s="49">
        <v>0</v>
      </c>
      <c r="BW29" s="49">
        <v>0</v>
      </c>
      <c r="BX29" s="49">
        <v>0</v>
      </c>
      <c r="BY29" s="49">
        <v>1</v>
      </c>
      <c r="BZ29" s="49">
        <v>0</v>
      </c>
      <c r="CA29" s="49">
        <v>0</v>
      </c>
      <c r="CB29" s="49">
        <v>0</v>
      </c>
      <c r="CC29" s="49">
        <v>0</v>
      </c>
      <c r="CD29" s="49">
        <v>0</v>
      </c>
      <c r="CE29" s="49">
        <v>0</v>
      </c>
      <c r="CF29" s="49">
        <v>0</v>
      </c>
      <c r="CG29" s="49">
        <v>1</v>
      </c>
      <c r="CH29" s="49">
        <v>0</v>
      </c>
      <c r="CI29" s="49">
        <v>0</v>
      </c>
      <c r="CJ29" s="49">
        <v>0</v>
      </c>
      <c r="CK29" s="49">
        <v>0</v>
      </c>
      <c r="CL29" s="49">
        <v>0</v>
      </c>
      <c r="CM29" s="49">
        <v>1</v>
      </c>
      <c r="CN29" s="49">
        <v>0</v>
      </c>
      <c r="CO29" s="49">
        <v>0</v>
      </c>
      <c r="CP29" s="49">
        <v>0</v>
      </c>
      <c r="CQ29" s="49">
        <v>0</v>
      </c>
      <c r="CR29" s="49">
        <v>0</v>
      </c>
      <c r="CS29" s="49">
        <v>0</v>
      </c>
      <c r="CT29" s="49">
        <v>0</v>
      </c>
      <c r="CU29" s="49">
        <v>0</v>
      </c>
      <c r="CV29" s="49">
        <v>0</v>
      </c>
      <c r="CW29" s="49">
        <v>0</v>
      </c>
      <c r="CX29" s="49">
        <v>0</v>
      </c>
      <c r="CY29" s="49">
        <v>0</v>
      </c>
      <c r="CZ29" s="49">
        <v>0</v>
      </c>
      <c r="DA29" s="49">
        <v>0</v>
      </c>
      <c r="DB29" s="49">
        <v>0</v>
      </c>
      <c r="DC29" s="49">
        <v>0</v>
      </c>
      <c r="DD29" s="49">
        <v>0</v>
      </c>
      <c r="DE29" s="49">
        <v>0</v>
      </c>
      <c r="DF29" s="49">
        <v>0</v>
      </c>
      <c r="DG29" s="49">
        <v>0</v>
      </c>
      <c r="DH29" s="49">
        <v>0</v>
      </c>
      <c r="DI29" s="49">
        <v>0</v>
      </c>
      <c r="DJ29" s="49">
        <v>0</v>
      </c>
      <c r="DK29" s="49">
        <v>0</v>
      </c>
      <c r="DL29" s="49">
        <v>0</v>
      </c>
      <c r="DM29" s="49">
        <v>0</v>
      </c>
      <c r="DN29" s="49">
        <v>0</v>
      </c>
      <c r="DO29" s="49">
        <v>0</v>
      </c>
      <c r="DP29" s="49">
        <v>0</v>
      </c>
      <c r="DQ29" s="49">
        <v>0</v>
      </c>
      <c r="DR29" s="49">
        <v>0</v>
      </c>
      <c r="DS29" s="49">
        <v>0</v>
      </c>
      <c r="DT29" s="49">
        <v>0</v>
      </c>
      <c r="DU29" s="49">
        <v>0</v>
      </c>
      <c r="DV29" s="49">
        <v>0</v>
      </c>
      <c r="DW29" s="49">
        <v>0</v>
      </c>
      <c r="DX29" s="49">
        <v>0</v>
      </c>
      <c r="DY29" s="49">
        <v>0</v>
      </c>
      <c r="DZ29" s="49">
        <v>0</v>
      </c>
      <c r="EA29" s="49">
        <v>12</v>
      </c>
      <c r="EB29" s="49">
        <v>32</v>
      </c>
      <c r="EC29" s="49">
        <v>0</v>
      </c>
      <c r="ED29" s="49">
        <v>0</v>
      </c>
      <c r="EE29" s="49">
        <v>0</v>
      </c>
      <c r="EF29" s="49">
        <v>0</v>
      </c>
      <c r="EG29" s="49">
        <v>0</v>
      </c>
      <c r="EH29" s="49">
        <v>0</v>
      </c>
      <c r="EI29" s="49">
        <v>0</v>
      </c>
      <c r="EJ29" s="49">
        <v>0</v>
      </c>
      <c r="EK29" s="49">
        <v>0</v>
      </c>
      <c r="EL29" s="49">
        <v>0</v>
      </c>
      <c r="EM29" s="49">
        <v>0</v>
      </c>
      <c r="EN29" s="49">
        <v>0</v>
      </c>
      <c r="EO29" s="49">
        <v>2</v>
      </c>
      <c r="EP29" s="49">
        <v>0</v>
      </c>
      <c r="EQ29" s="49">
        <v>0</v>
      </c>
      <c r="ER29" s="49">
        <v>6</v>
      </c>
      <c r="ES29" s="49">
        <v>3</v>
      </c>
      <c r="ET29" s="49">
        <v>3</v>
      </c>
      <c r="EU29" s="49">
        <v>0</v>
      </c>
      <c r="EV29" s="49">
        <v>0</v>
      </c>
      <c r="EW29" s="49">
        <v>0</v>
      </c>
      <c r="EX29" s="49">
        <v>0</v>
      </c>
      <c r="EY29" s="49">
        <v>0</v>
      </c>
      <c r="EZ29" s="49">
        <v>0</v>
      </c>
      <c r="FA29" s="49">
        <v>0</v>
      </c>
      <c r="FB29" s="49">
        <v>0</v>
      </c>
      <c r="FC29" s="49">
        <v>0</v>
      </c>
      <c r="FD29" s="49">
        <v>0</v>
      </c>
      <c r="FE29" s="49">
        <v>0</v>
      </c>
      <c r="FF29" s="49">
        <v>0</v>
      </c>
      <c r="FG29" s="49">
        <v>93</v>
      </c>
      <c r="FH29" s="49">
        <v>0</v>
      </c>
      <c r="FI29" s="49">
        <v>0</v>
      </c>
      <c r="FJ29" s="49">
        <v>0</v>
      </c>
      <c r="FK29" s="49">
        <v>0</v>
      </c>
      <c r="FL29" s="49">
        <v>0</v>
      </c>
      <c r="FM29" s="49">
        <v>8</v>
      </c>
      <c r="FN29" s="49">
        <v>1</v>
      </c>
      <c r="FO29" s="49">
        <v>0</v>
      </c>
      <c r="FP29" s="49">
        <v>0</v>
      </c>
      <c r="FQ29" s="49">
        <v>0</v>
      </c>
      <c r="FR29" s="49">
        <v>0</v>
      </c>
      <c r="FS29" s="49">
        <v>0</v>
      </c>
      <c r="FT29" s="49">
        <v>0</v>
      </c>
      <c r="FU29" s="49">
        <v>1016</v>
      </c>
      <c r="FV29" s="49">
        <v>34</v>
      </c>
      <c r="FW29" s="49">
        <v>3</v>
      </c>
      <c r="FX29" s="49">
        <v>0</v>
      </c>
      <c r="FY29" s="49">
        <v>0</v>
      </c>
      <c r="FZ29" s="49">
        <v>0</v>
      </c>
      <c r="GA29" s="49">
        <v>0</v>
      </c>
      <c r="GB29" s="49">
        <v>0</v>
      </c>
      <c r="GC29" s="49">
        <v>0</v>
      </c>
      <c r="GD29" s="49">
        <v>0</v>
      </c>
      <c r="GE29" s="49">
        <v>0</v>
      </c>
      <c r="GF29" s="49">
        <v>0</v>
      </c>
      <c r="GG29" s="49">
        <v>0</v>
      </c>
      <c r="GH29" s="49">
        <v>0</v>
      </c>
      <c r="GI29" s="49">
        <v>0</v>
      </c>
      <c r="GJ29" s="49">
        <v>0</v>
      </c>
      <c r="GK29" s="49">
        <v>0</v>
      </c>
      <c r="GL29" s="49">
        <v>0</v>
      </c>
      <c r="GM29" s="49">
        <v>0</v>
      </c>
      <c r="GN29" s="49">
        <v>0</v>
      </c>
      <c r="GO29" s="49">
        <v>0</v>
      </c>
      <c r="GP29" s="49">
        <v>0</v>
      </c>
      <c r="GQ29" s="49">
        <v>0</v>
      </c>
      <c r="GR29" s="49">
        <v>0</v>
      </c>
    </row>
    <row r="30" spans="1:200">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row>
    <row r="31" spans="1:200">
      <c r="A31" s="51" t="s">
        <v>61</v>
      </c>
      <c r="B31" s="51" t="s">
        <v>45</v>
      </c>
      <c r="C31" s="51">
        <v>10957</v>
      </c>
      <c r="D31" s="51">
        <v>9249</v>
      </c>
      <c r="E31" s="51">
        <v>2</v>
      </c>
      <c r="F31" s="51">
        <v>10559</v>
      </c>
      <c r="G31" s="51">
        <v>1623</v>
      </c>
      <c r="H31" s="51">
        <v>966</v>
      </c>
      <c r="I31" s="51">
        <v>9</v>
      </c>
      <c r="J31" s="51">
        <v>0</v>
      </c>
      <c r="K31" s="51">
        <v>47</v>
      </c>
      <c r="L31" s="51">
        <v>87</v>
      </c>
      <c r="M31" s="51">
        <v>6</v>
      </c>
      <c r="N31" s="51">
        <v>0</v>
      </c>
      <c r="O31" s="51">
        <v>8</v>
      </c>
      <c r="P31" s="51">
        <v>0</v>
      </c>
      <c r="Q31" s="51">
        <v>63</v>
      </c>
      <c r="R31" s="51">
        <v>14</v>
      </c>
      <c r="S31" s="51">
        <v>5429</v>
      </c>
      <c r="T31" s="51">
        <v>360</v>
      </c>
      <c r="U31" s="51">
        <v>4</v>
      </c>
      <c r="V31" s="51">
        <v>0</v>
      </c>
      <c r="W31" s="51">
        <v>215</v>
      </c>
      <c r="X31" s="51">
        <v>1</v>
      </c>
      <c r="Y31" s="51">
        <v>0</v>
      </c>
      <c r="Z31" s="51">
        <v>0</v>
      </c>
      <c r="AA31" s="51">
        <v>4</v>
      </c>
      <c r="AB31" s="51">
        <v>0</v>
      </c>
      <c r="AC31" s="51">
        <v>1</v>
      </c>
      <c r="AD31" s="51">
        <v>0</v>
      </c>
      <c r="AE31" s="51">
        <v>768</v>
      </c>
      <c r="AF31" s="51">
        <v>91</v>
      </c>
      <c r="AG31" s="51">
        <v>28</v>
      </c>
      <c r="AH31" s="51">
        <v>8</v>
      </c>
      <c r="AI31" s="51">
        <v>5</v>
      </c>
      <c r="AJ31" s="51">
        <v>1</v>
      </c>
      <c r="AK31" s="51">
        <v>61</v>
      </c>
      <c r="AL31" s="51">
        <v>71</v>
      </c>
      <c r="AM31" s="51">
        <v>940</v>
      </c>
      <c r="AN31" s="51">
        <v>12</v>
      </c>
      <c r="AO31" s="51">
        <v>240</v>
      </c>
      <c r="AP31" s="51">
        <v>21</v>
      </c>
      <c r="AQ31" s="51">
        <v>19</v>
      </c>
      <c r="AR31" s="51">
        <v>0</v>
      </c>
      <c r="AS31" s="51">
        <v>1</v>
      </c>
      <c r="AT31" s="51">
        <v>0</v>
      </c>
      <c r="AU31" s="51">
        <v>0</v>
      </c>
      <c r="AV31" s="51">
        <v>9</v>
      </c>
      <c r="AW31" s="51">
        <v>4</v>
      </c>
      <c r="AX31" s="51">
        <v>0</v>
      </c>
      <c r="AY31" s="51">
        <v>0</v>
      </c>
      <c r="AZ31" s="51">
        <v>0</v>
      </c>
      <c r="BA31" s="51">
        <v>12</v>
      </c>
      <c r="BB31" s="51">
        <v>2</v>
      </c>
      <c r="BC31" s="51">
        <v>7</v>
      </c>
      <c r="BD31" s="51">
        <v>0</v>
      </c>
      <c r="BE31" s="51">
        <v>0</v>
      </c>
      <c r="BF31" s="51">
        <v>0</v>
      </c>
      <c r="BG31" s="51">
        <v>3</v>
      </c>
      <c r="BH31" s="51">
        <v>0</v>
      </c>
      <c r="BI31" s="51">
        <v>3</v>
      </c>
      <c r="BJ31" s="51">
        <v>1</v>
      </c>
      <c r="BK31" s="51">
        <v>1</v>
      </c>
      <c r="BL31" s="51">
        <v>0</v>
      </c>
      <c r="BM31" s="51">
        <v>0</v>
      </c>
      <c r="BN31" s="51">
        <v>1</v>
      </c>
      <c r="BO31" s="51">
        <v>0</v>
      </c>
      <c r="BP31" s="51">
        <v>0</v>
      </c>
      <c r="BQ31" s="51">
        <v>0</v>
      </c>
      <c r="BR31" s="51">
        <v>1</v>
      </c>
      <c r="BS31" s="51">
        <v>13</v>
      </c>
      <c r="BT31" s="51">
        <v>0</v>
      </c>
      <c r="BU31" s="51">
        <v>0</v>
      </c>
      <c r="BV31" s="51">
        <v>0</v>
      </c>
      <c r="BW31" s="51">
        <v>0</v>
      </c>
      <c r="BX31" s="51">
        <v>0</v>
      </c>
      <c r="BY31" s="51">
        <v>0</v>
      </c>
      <c r="BZ31" s="51">
        <v>0</v>
      </c>
      <c r="CA31" s="51">
        <v>0</v>
      </c>
      <c r="CB31" s="51">
        <v>0</v>
      </c>
      <c r="CC31" s="51">
        <v>0</v>
      </c>
      <c r="CD31" s="51">
        <v>0</v>
      </c>
      <c r="CE31" s="51">
        <v>0</v>
      </c>
      <c r="CF31" s="51">
        <v>0</v>
      </c>
      <c r="CG31" s="51">
        <v>7</v>
      </c>
      <c r="CH31" s="51">
        <v>2</v>
      </c>
      <c r="CI31" s="51">
        <v>0</v>
      </c>
      <c r="CJ31" s="51">
        <v>0</v>
      </c>
      <c r="CK31" s="51">
        <v>0</v>
      </c>
      <c r="CL31" s="51">
        <v>0</v>
      </c>
      <c r="CM31" s="51">
        <v>0</v>
      </c>
      <c r="CN31" s="51">
        <v>0</v>
      </c>
      <c r="CO31" s="51">
        <v>0</v>
      </c>
      <c r="CP31" s="51">
        <v>0</v>
      </c>
      <c r="CQ31" s="51">
        <v>0</v>
      </c>
      <c r="CR31" s="51">
        <v>0</v>
      </c>
      <c r="CS31" s="51">
        <v>0</v>
      </c>
      <c r="CT31" s="51">
        <v>0</v>
      </c>
      <c r="CU31" s="51">
        <v>0</v>
      </c>
      <c r="CV31" s="51">
        <v>0</v>
      </c>
      <c r="CW31" s="51">
        <v>0</v>
      </c>
      <c r="CX31" s="51">
        <v>0</v>
      </c>
      <c r="CY31" s="51">
        <v>0</v>
      </c>
      <c r="CZ31" s="51">
        <v>0</v>
      </c>
      <c r="DA31" s="51">
        <v>0</v>
      </c>
      <c r="DB31" s="51">
        <v>0</v>
      </c>
      <c r="DC31" s="51">
        <v>0</v>
      </c>
      <c r="DD31" s="51">
        <v>0</v>
      </c>
      <c r="DE31" s="51">
        <v>0</v>
      </c>
      <c r="DF31" s="51">
        <v>0</v>
      </c>
      <c r="DG31" s="51">
        <v>0</v>
      </c>
      <c r="DH31" s="51">
        <v>0</v>
      </c>
      <c r="DI31" s="51">
        <v>0</v>
      </c>
      <c r="DJ31" s="51">
        <v>0</v>
      </c>
      <c r="DK31" s="51">
        <v>0</v>
      </c>
      <c r="DL31" s="51">
        <v>0</v>
      </c>
      <c r="DM31" s="51">
        <v>0</v>
      </c>
      <c r="DN31" s="51">
        <v>0</v>
      </c>
      <c r="DO31" s="51">
        <v>0</v>
      </c>
      <c r="DP31" s="51">
        <v>0</v>
      </c>
      <c r="DQ31" s="51">
        <v>0</v>
      </c>
      <c r="DR31" s="51">
        <v>0</v>
      </c>
      <c r="DS31" s="51">
        <v>0</v>
      </c>
      <c r="DT31" s="51">
        <v>0</v>
      </c>
      <c r="DU31" s="51">
        <v>0</v>
      </c>
      <c r="DV31" s="51">
        <v>0</v>
      </c>
      <c r="DW31" s="51">
        <v>4</v>
      </c>
      <c r="DX31" s="51">
        <v>0</v>
      </c>
      <c r="DY31" s="51">
        <v>3</v>
      </c>
      <c r="DZ31" s="51">
        <v>2</v>
      </c>
      <c r="EA31" s="51">
        <v>50</v>
      </c>
      <c r="EB31" s="51">
        <v>166</v>
      </c>
      <c r="EC31" s="51">
        <v>0</v>
      </c>
      <c r="ED31" s="51">
        <v>0</v>
      </c>
      <c r="EE31" s="51">
        <v>0</v>
      </c>
      <c r="EF31" s="51">
        <v>0</v>
      </c>
      <c r="EG31" s="51">
        <v>1</v>
      </c>
      <c r="EH31" s="51">
        <v>0</v>
      </c>
      <c r="EI31" s="51">
        <v>0</v>
      </c>
      <c r="EJ31" s="51">
        <v>0</v>
      </c>
      <c r="EK31" s="51">
        <v>0</v>
      </c>
      <c r="EL31" s="51">
        <v>0</v>
      </c>
      <c r="EM31" s="51">
        <v>0</v>
      </c>
      <c r="EN31" s="51">
        <v>0</v>
      </c>
      <c r="EO31" s="51">
        <v>1</v>
      </c>
      <c r="EP31" s="51">
        <v>3</v>
      </c>
      <c r="EQ31" s="51">
        <v>0</v>
      </c>
      <c r="ER31" s="51">
        <v>32</v>
      </c>
      <c r="ES31" s="51">
        <v>3</v>
      </c>
      <c r="ET31" s="51">
        <v>10</v>
      </c>
      <c r="EU31" s="51">
        <v>1</v>
      </c>
      <c r="EV31" s="51">
        <v>0</v>
      </c>
      <c r="EW31" s="51">
        <v>0</v>
      </c>
      <c r="EX31" s="51">
        <v>0</v>
      </c>
      <c r="EY31" s="51">
        <v>0</v>
      </c>
      <c r="EZ31" s="51">
        <v>0</v>
      </c>
      <c r="FA31" s="51">
        <v>0</v>
      </c>
      <c r="FB31" s="51">
        <v>0</v>
      </c>
      <c r="FC31" s="51">
        <v>9</v>
      </c>
      <c r="FD31" s="51">
        <v>0</v>
      </c>
      <c r="FE31" s="51">
        <v>0</v>
      </c>
      <c r="FF31" s="51">
        <v>0</v>
      </c>
      <c r="FG31" s="51">
        <v>49</v>
      </c>
      <c r="FH31" s="51">
        <v>0</v>
      </c>
      <c r="FI31" s="51">
        <v>0</v>
      </c>
      <c r="FJ31" s="51">
        <v>0</v>
      </c>
      <c r="FK31" s="51">
        <v>0</v>
      </c>
      <c r="FL31" s="51">
        <v>0</v>
      </c>
      <c r="FM31" s="51">
        <v>42</v>
      </c>
      <c r="FN31" s="51">
        <v>10</v>
      </c>
      <c r="FO31" s="51">
        <v>0</v>
      </c>
      <c r="FP31" s="51">
        <v>0</v>
      </c>
      <c r="FQ31" s="51">
        <v>0</v>
      </c>
      <c r="FR31" s="51">
        <v>0</v>
      </c>
      <c r="FS31" s="51">
        <v>0</v>
      </c>
      <c r="FT31" s="51">
        <v>0</v>
      </c>
      <c r="FU31" s="51">
        <v>3227</v>
      </c>
      <c r="FV31" s="51">
        <v>172</v>
      </c>
      <c r="FW31" s="51">
        <v>4</v>
      </c>
      <c r="FX31" s="51">
        <v>0</v>
      </c>
      <c r="FY31" s="51">
        <v>0</v>
      </c>
      <c r="FZ31" s="51">
        <v>0</v>
      </c>
      <c r="GA31" s="51">
        <v>0</v>
      </c>
      <c r="GB31" s="51">
        <v>0</v>
      </c>
      <c r="GC31" s="51">
        <v>0</v>
      </c>
      <c r="GD31" s="51">
        <v>0</v>
      </c>
      <c r="GE31" s="51">
        <v>0</v>
      </c>
      <c r="GF31" s="51">
        <v>0</v>
      </c>
      <c r="GG31" s="51">
        <v>0</v>
      </c>
      <c r="GH31" s="51">
        <v>0</v>
      </c>
      <c r="GI31" s="51">
        <v>0</v>
      </c>
      <c r="GJ31" s="51">
        <v>0</v>
      </c>
      <c r="GK31" s="51">
        <v>0</v>
      </c>
      <c r="GL31" s="51">
        <v>0</v>
      </c>
      <c r="GM31" s="51">
        <v>0</v>
      </c>
      <c r="GN31" s="51">
        <v>0</v>
      </c>
      <c r="GO31" s="51">
        <v>0</v>
      </c>
      <c r="GP31" s="51">
        <v>0</v>
      </c>
      <c r="GQ31" s="51">
        <v>0</v>
      </c>
      <c r="GR31" s="51">
        <v>0</v>
      </c>
    </row>
    <row r="32" spans="1:200">
      <c r="A32" s="49" t="s">
        <v>20</v>
      </c>
      <c r="B32" s="49" t="s">
        <v>27</v>
      </c>
      <c r="C32" s="49">
        <v>2846</v>
      </c>
      <c r="D32" s="49">
        <v>2517</v>
      </c>
      <c r="E32" s="49">
        <v>0</v>
      </c>
      <c r="F32" s="49">
        <v>2858</v>
      </c>
      <c r="G32" s="49">
        <v>564</v>
      </c>
      <c r="H32" s="49">
        <v>317</v>
      </c>
      <c r="I32" s="49">
        <v>3</v>
      </c>
      <c r="J32" s="49">
        <v>0</v>
      </c>
      <c r="K32" s="49">
        <v>22</v>
      </c>
      <c r="L32" s="49">
        <v>39</v>
      </c>
      <c r="M32" s="49">
        <v>0</v>
      </c>
      <c r="N32" s="49">
        <v>0</v>
      </c>
      <c r="O32" s="49">
        <v>6</v>
      </c>
      <c r="P32" s="49">
        <v>0</v>
      </c>
      <c r="Q32" s="49">
        <v>25</v>
      </c>
      <c r="R32" s="49">
        <v>4</v>
      </c>
      <c r="S32" s="49">
        <v>1085</v>
      </c>
      <c r="T32" s="49">
        <v>86</v>
      </c>
      <c r="U32" s="49">
        <v>1</v>
      </c>
      <c r="V32" s="49">
        <v>0</v>
      </c>
      <c r="W32" s="49">
        <v>77</v>
      </c>
      <c r="X32" s="49">
        <v>1</v>
      </c>
      <c r="Y32" s="49">
        <v>0</v>
      </c>
      <c r="Z32" s="49">
        <v>0</v>
      </c>
      <c r="AA32" s="49">
        <v>1</v>
      </c>
      <c r="AB32" s="49">
        <v>0</v>
      </c>
      <c r="AC32" s="49">
        <v>1</v>
      </c>
      <c r="AD32" s="49">
        <v>0</v>
      </c>
      <c r="AE32" s="49">
        <v>332</v>
      </c>
      <c r="AF32" s="49">
        <v>32</v>
      </c>
      <c r="AG32" s="49">
        <v>5</v>
      </c>
      <c r="AH32" s="49">
        <v>3</v>
      </c>
      <c r="AI32" s="49">
        <v>1</v>
      </c>
      <c r="AJ32" s="49">
        <v>1</v>
      </c>
      <c r="AK32" s="49">
        <v>11</v>
      </c>
      <c r="AL32" s="49">
        <v>23</v>
      </c>
      <c r="AM32" s="49">
        <v>348</v>
      </c>
      <c r="AN32" s="49">
        <v>3</v>
      </c>
      <c r="AO32" s="49">
        <v>31</v>
      </c>
      <c r="AP32" s="49">
        <v>2</v>
      </c>
      <c r="AQ32" s="49">
        <v>4</v>
      </c>
      <c r="AR32" s="49">
        <v>0</v>
      </c>
      <c r="AS32" s="49">
        <v>1</v>
      </c>
      <c r="AT32" s="49">
        <v>0</v>
      </c>
      <c r="AU32" s="49">
        <v>0</v>
      </c>
      <c r="AV32" s="49">
        <v>1</v>
      </c>
      <c r="AW32" s="49">
        <v>0</v>
      </c>
      <c r="AX32" s="49">
        <v>0</v>
      </c>
      <c r="AY32" s="49">
        <v>0</v>
      </c>
      <c r="AZ32" s="49">
        <v>0</v>
      </c>
      <c r="BA32" s="49">
        <v>3</v>
      </c>
      <c r="BB32" s="49">
        <v>0</v>
      </c>
      <c r="BC32" s="49">
        <v>3</v>
      </c>
      <c r="BD32" s="49">
        <v>0</v>
      </c>
      <c r="BE32" s="49">
        <v>0</v>
      </c>
      <c r="BF32" s="49">
        <v>0</v>
      </c>
      <c r="BG32" s="49">
        <v>0</v>
      </c>
      <c r="BH32" s="49">
        <v>0</v>
      </c>
      <c r="BI32" s="49">
        <v>0</v>
      </c>
      <c r="BJ32" s="49">
        <v>1</v>
      </c>
      <c r="BK32" s="49">
        <v>0</v>
      </c>
      <c r="BL32" s="49">
        <v>0</v>
      </c>
      <c r="BM32" s="49">
        <v>0</v>
      </c>
      <c r="BN32" s="49">
        <v>1</v>
      </c>
      <c r="BO32" s="49">
        <v>0</v>
      </c>
      <c r="BP32" s="49">
        <v>0</v>
      </c>
      <c r="BQ32" s="49">
        <v>0</v>
      </c>
      <c r="BR32" s="49">
        <v>1</v>
      </c>
      <c r="BS32" s="49">
        <v>6</v>
      </c>
      <c r="BT32" s="49">
        <v>0</v>
      </c>
      <c r="BU32" s="49">
        <v>0</v>
      </c>
      <c r="BV32" s="49">
        <v>0</v>
      </c>
      <c r="BW32" s="49">
        <v>0</v>
      </c>
      <c r="BX32" s="49">
        <v>0</v>
      </c>
      <c r="BY32" s="49">
        <v>0</v>
      </c>
      <c r="BZ32" s="49">
        <v>0</v>
      </c>
      <c r="CA32" s="49">
        <v>0</v>
      </c>
      <c r="CB32" s="49">
        <v>0</v>
      </c>
      <c r="CC32" s="49">
        <v>0</v>
      </c>
      <c r="CD32" s="49">
        <v>0</v>
      </c>
      <c r="CE32" s="49">
        <v>0</v>
      </c>
      <c r="CF32" s="49">
        <v>0</v>
      </c>
      <c r="CG32" s="49">
        <v>1</v>
      </c>
      <c r="CH32" s="49">
        <v>0</v>
      </c>
      <c r="CI32" s="49">
        <v>0</v>
      </c>
      <c r="CJ32" s="49">
        <v>0</v>
      </c>
      <c r="CK32" s="49">
        <v>0</v>
      </c>
      <c r="CL32" s="49">
        <v>0</v>
      </c>
      <c r="CM32" s="49">
        <v>0</v>
      </c>
      <c r="CN32" s="49">
        <v>0</v>
      </c>
      <c r="CO32" s="49">
        <v>0</v>
      </c>
      <c r="CP32" s="49">
        <v>0</v>
      </c>
      <c r="CQ32" s="49">
        <v>0</v>
      </c>
      <c r="CR32" s="49">
        <v>0</v>
      </c>
      <c r="CS32" s="49">
        <v>0</v>
      </c>
      <c r="CT32" s="49">
        <v>0</v>
      </c>
      <c r="CU32" s="49">
        <v>0</v>
      </c>
      <c r="CV32" s="49">
        <v>0</v>
      </c>
      <c r="CW32" s="49">
        <v>0</v>
      </c>
      <c r="CX32" s="49">
        <v>0</v>
      </c>
      <c r="CY32" s="49">
        <v>0</v>
      </c>
      <c r="CZ32" s="49">
        <v>0</v>
      </c>
      <c r="DA32" s="49">
        <v>0</v>
      </c>
      <c r="DB32" s="49">
        <v>0</v>
      </c>
      <c r="DC32" s="49">
        <v>0</v>
      </c>
      <c r="DD32" s="49">
        <v>0</v>
      </c>
      <c r="DE32" s="49">
        <v>0</v>
      </c>
      <c r="DF32" s="49">
        <v>0</v>
      </c>
      <c r="DG32" s="49">
        <v>0</v>
      </c>
      <c r="DH32" s="49">
        <v>0</v>
      </c>
      <c r="DI32" s="49">
        <v>0</v>
      </c>
      <c r="DJ32" s="49">
        <v>0</v>
      </c>
      <c r="DK32" s="49">
        <v>0</v>
      </c>
      <c r="DL32" s="49">
        <v>0</v>
      </c>
      <c r="DM32" s="49">
        <v>0</v>
      </c>
      <c r="DN32" s="49">
        <v>0</v>
      </c>
      <c r="DO32" s="49">
        <v>0</v>
      </c>
      <c r="DP32" s="49">
        <v>0</v>
      </c>
      <c r="DQ32" s="49">
        <v>0</v>
      </c>
      <c r="DR32" s="49">
        <v>0</v>
      </c>
      <c r="DS32" s="49">
        <v>0</v>
      </c>
      <c r="DT32" s="49">
        <v>0</v>
      </c>
      <c r="DU32" s="49">
        <v>0</v>
      </c>
      <c r="DV32" s="49">
        <v>0</v>
      </c>
      <c r="DW32" s="49">
        <v>1</v>
      </c>
      <c r="DX32" s="49">
        <v>0</v>
      </c>
      <c r="DY32" s="49">
        <v>2</v>
      </c>
      <c r="DZ32" s="49">
        <v>1</v>
      </c>
      <c r="EA32" s="49">
        <v>9</v>
      </c>
      <c r="EB32" s="49">
        <v>50</v>
      </c>
      <c r="EC32" s="49">
        <v>0</v>
      </c>
      <c r="ED32" s="49">
        <v>0</v>
      </c>
      <c r="EE32" s="49">
        <v>0</v>
      </c>
      <c r="EF32" s="49">
        <v>0</v>
      </c>
      <c r="EG32" s="49">
        <v>1</v>
      </c>
      <c r="EH32" s="49">
        <v>0</v>
      </c>
      <c r="EI32" s="49">
        <v>0</v>
      </c>
      <c r="EJ32" s="49">
        <v>0</v>
      </c>
      <c r="EK32" s="49">
        <v>0</v>
      </c>
      <c r="EL32" s="49">
        <v>0</v>
      </c>
      <c r="EM32" s="49">
        <v>0</v>
      </c>
      <c r="EN32" s="49">
        <v>0</v>
      </c>
      <c r="EO32" s="49">
        <v>1</v>
      </c>
      <c r="EP32" s="49">
        <v>2</v>
      </c>
      <c r="EQ32" s="49">
        <v>0</v>
      </c>
      <c r="ER32" s="49">
        <v>8</v>
      </c>
      <c r="ES32" s="49">
        <v>1</v>
      </c>
      <c r="ET32" s="49">
        <v>2</v>
      </c>
      <c r="EU32" s="49">
        <v>0</v>
      </c>
      <c r="EV32" s="49">
        <v>0</v>
      </c>
      <c r="EW32" s="49">
        <v>0</v>
      </c>
      <c r="EX32" s="49">
        <v>0</v>
      </c>
      <c r="EY32" s="49">
        <v>0</v>
      </c>
      <c r="EZ32" s="49">
        <v>0</v>
      </c>
      <c r="FA32" s="49">
        <v>0</v>
      </c>
      <c r="FB32" s="49">
        <v>0</v>
      </c>
      <c r="FC32" s="49">
        <v>1</v>
      </c>
      <c r="FD32" s="49">
        <v>0</v>
      </c>
      <c r="FE32" s="49">
        <v>0</v>
      </c>
      <c r="FF32" s="49">
        <v>0</v>
      </c>
      <c r="FG32" s="49">
        <v>15</v>
      </c>
      <c r="FH32" s="49">
        <v>0</v>
      </c>
      <c r="FI32" s="49">
        <v>0</v>
      </c>
      <c r="FJ32" s="49">
        <v>0</v>
      </c>
      <c r="FK32" s="49">
        <v>0</v>
      </c>
      <c r="FL32" s="49">
        <v>0</v>
      </c>
      <c r="FM32" s="49">
        <v>18</v>
      </c>
      <c r="FN32" s="49">
        <v>2</v>
      </c>
      <c r="FO32" s="49">
        <v>0</v>
      </c>
      <c r="FP32" s="49">
        <v>0</v>
      </c>
      <c r="FQ32" s="49">
        <v>0</v>
      </c>
      <c r="FR32" s="49">
        <v>0</v>
      </c>
      <c r="FS32" s="49">
        <v>0</v>
      </c>
      <c r="FT32" s="49">
        <v>0</v>
      </c>
      <c r="FU32" s="49">
        <v>994</v>
      </c>
      <c r="FV32" s="49">
        <v>48</v>
      </c>
      <c r="FW32" s="49">
        <v>2</v>
      </c>
      <c r="FX32" s="49">
        <v>0</v>
      </c>
      <c r="FY32" s="49">
        <v>0</v>
      </c>
      <c r="FZ32" s="49">
        <v>0</v>
      </c>
      <c r="GA32" s="49">
        <v>0</v>
      </c>
      <c r="GB32" s="49">
        <v>0</v>
      </c>
      <c r="GC32" s="49">
        <v>0</v>
      </c>
      <c r="GD32" s="49">
        <v>0</v>
      </c>
      <c r="GE32" s="49">
        <v>0</v>
      </c>
      <c r="GF32" s="49">
        <v>0</v>
      </c>
      <c r="GG32" s="49">
        <v>0</v>
      </c>
      <c r="GH32" s="49">
        <v>0</v>
      </c>
      <c r="GI32" s="49">
        <v>0</v>
      </c>
      <c r="GJ32" s="49">
        <v>0</v>
      </c>
      <c r="GK32" s="49">
        <v>0</v>
      </c>
      <c r="GL32" s="49">
        <v>0</v>
      </c>
      <c r="GM32" s="49">
        <v>0</v>
      </c>
      <c r="GN32" s="49">
        <v>0</v>
      </c>
      <c r="GO32" s="49">
        <v>0</v>
      </c>
      <c r="GP32" s="49">
        <v>0</v>
      </c>
      <c r="GQ32" s="49">
        <v>0</v>
      </c>
      <c r="GR32" s="49">
        <v>0</v>
      </c>
    </row>
    <row r="33" spans="1:200">
      <c r="A33" s="49" t="s">
        <v>46</v>
      </c>
      <c r="B33" s="49" t="s">
        <v>29</v>
      </c>
      <c r="C33" s="49">
        <v>2279</v>
      </c>
      <c r="D33" s="49">
        <v>1988</v>
      </c>
      <c r="E33" s="49">
        <v>0</v>
      </c>
      <c r="F33" s="49">
        <v>2357</v>
      </c>
      <c r="G33" s="49">
        <v>335</v>
      </c>
      <c r="H33" s="49">
        <v>189</v>
      </c>
      <c r="I33" s="49">
        <v>1</v>
      </c>
      <c r="J33" s="49">
        <v>0</v>
      </c>
      <c r="K33" s="49">
        <v>11</v>
      </c>
      <c r="L33" s="49">
        <v>13</v>
      </c>
      <c r="M33" s="49">
        <v>4</v>
      </c>
      <c r="N33" s="49">
        <v>0</v>
      </c>
      <c r="O33" s="49">
        <v>1</v>
      </c>
      <c r="P33" s="49">
        <v>0</v>
      </c>
      <c r="Q33" s="49">
        <v>13</v>
      </c>
      <c r="R33" s="49">
        <v>5</v>
      </c>
      <c r="S33" s="49">
        <v>1299</v>
      </c>
      <c r="T33" s="49">
        <v>86</v>
      </c>
      <c r="U33" s="49">
        <v>0</v>
      </c>
      <c r="V33" s="49">
        <v>0</v>
      </c>
      <c r="W33" s="49">
        <v>10</v>
      </c>
      <c r="X33" s="49">
        <v>0</v>
      </c>
      <c r="Y33" s="49">
        <v>0</v>
      </c>
      <c r="Z33" s="49">
        <v>0</v>
      </c>
      <c r="AA33" s="49">
        <v>1</v>
      </c>
      <c r="AB33" s="49">
        <v>0</v>
      </c>
      <c r="AC33" s="49">
        <v>0</v>
      </c>
      <c r="AD33" s="49">
        <v>0</v>
      </c>
      <c r="AE33" s="49">
        <v>118</v>
      </c>
      <c r="AF33" s="49">
        <v>20</v>
      </c>
      <c r="AG33" s="49">
        <v>8</v>
      </c>
      <c r="AH33" s="49">
        <v>2</v>
      </c>
      <c r="AI33" s="49">
        <v>1</v>
      </c>
      <c r="AJ33" s="49">
        <v>0</v>
      </c>
      <c r="AK33" s="49">
        <v>10</v>
      </c>
      <c r="AL33" s="49">
        <v>13</v>
      </c>
      <c r="AM33" s="49">
        <v>135</v>
      </c>
      <c r="AN33" s="49">
        <v>3</v>
      </c>
      <c r="AO33" s="49">
        <v>26</v>
      </c>
      <c r="AP33" s="49">
        <v>1</v>
      </c>
      <c r="AQ33" s="49">
        <v>0</v>
      </c>
      <c r="AR33" s="49">
        <v>0</v>
      </c>
      <c r="AS33" s="49">
        <v>0</v>
      </c>
      <c r="AT33" s="49">
        <v>0</v>
      </c>
      <c r="AU33" s="49">
        <v>0</v>
      </c>
      <c r="AV33" s="49">
        <v>1</v>
      </c>
      <c r="AW33" s="49">
        <v>4</v>
      </c>
      <c r="AX33" s="49">
        <v>0</v>
      </c>
      <c r="AY33" s="49">
        <v>0</v>
      </c>
      <c r="AZ33" s="49">
        <v>0</v>
      </c>
      <c r="BA33" s="49">
        <v>0</v>
      </c>
      <c r="BB33" s="49">
        <v>0</v>
      </c>
      <c r="BC33" s="49">
        <v>0</v>
      </c>
      <c r="BD33" s="49">
        <v>0</v>
      </c>
      <c r="BE33" s="49">
        <v>0</v>
      </c>
      <c r="BF33" s="49">
        <v>0</v>
      </c>
      <c r="BG33" s="49">
        <v>3</v>
      </c>
      <c r="BH33" s="49">
        <v>0</v>
      </c>
      <c r="BI33" s="49">
        <v>2</v>
      </c>
      <c r="BJ33" s="49">
        <v>0</v>
      </c>
      <c r="BK33" s="49">
        <v>1</v>
      </c>
      <c r="BL33" s="49">
        <v>0</v>
      </c>
      <c r="BM33" s="49">
        <v>0</v>
      </c>
      <c r="BN33" s="49">
        <v>0</v>
      </c>
      <c r="BO33" s="49">
        <v>0</v>
      </c>
      <c r="BP33" s="49">
        <v>0</v>
      </c>
      <c r="BQ33" s="49">
        <v>0</v>
      </c>
      <c r="BR33" s="49">
        <v>0</v>
      </c>
      <c r="BS33" s="49">
        <v>3</v>
      </c>
      <c r="BT33" s="49">
        <v>0</v>
      </c>
      <c r="BU33" s="49">
        <v>0</v>
      </c>
      <c r="BV33" s="49">
        <v>0</v>
      </c>
      <c r="BW33" s="49">
        <v>0</v>
      </c>
      <c r="BX33" s="49">
        <v>0</v>
      </c>
      <c r="BY33" s="49">
        <v>0</v>
      </c>
      <c r="BZ33" s="49">
        <v>0</v>
      </c>
      <c r="CA33" s="49">
        <v>0</v>
      </c>
      <c r="CB33" s="49">
        <v>0</v>
      </c>
      <c r="CC33" s="49">
        <v>0</v>
      </c>
      <c r="CD33" s="49">
        <v>0</v>
      </c>
      <c r="CE33" s="49">
        <v>0</v>
      </c>
      <c r="CF33" s="49">
        <v>0</v>
      </c>
      <c r="CG33" s="49">
        <v>1</v>
      </c>
      <c r="CH33" s="49">
        <v>0</v>
      </c>
      <c r="CI33" s="49">
        <v>0</v>
      </c>
      <c r="CJ33" s="49">
        <v>0</v>
      </c>
      <c r="CK33" s="49">
        <v>0</v>
      </c>
      <c r="CL33" s="49">
        <v>0</v>
      </c>
      <c r="CM33" s="49">
        <v>0</v>
      </c>
      <c r="CN33" s="49">
        <v>0</v>
      </c>
      <c r="CO33" s="49">
        <v>0</v>
      </c>
      <c r="CP33" s="49">
        <v>0</v>
      </c>
      <c r="CQ33" s="49">
        <v>0</v>
      </c>
      <c r="CR33" s="49">
        <v>0</v>
      </c>
      <c r="CS33" s="49">
        <v>0</v>
      </c>
      <c r="CT33" s="49">
        <v>0</v>
      </c>
      <c r="CU33" s="49">
        <v>0</v>
      </c>
      <c r="CV33" s="49">
        <v>0</v>
      </c>
      <c r="CW33" s="49">
        <v>0</v>
      </c>
      <c r="CX33" s="49">
        <v>0</v>
      </c>
      <c r="CY33" s="49">
        <v>0</v>
      </c>
      <c r="CZ33" s="49">
        <v>0</v>
      </c>
      <c r="DA33" s="49">
        <v>0</v>
      </c>
      <c r="DB33" s="49">
        <v>0</v>
      </c>
      <c r="DC33" s="49">
        <v>0</v>
      </c>
      <c r="DD33" s="49">
        <v>0</v>
      </c>
      <c r="DE33" s="49">
        <v>0</v>
      </c>
      <c r="DF33" s="49">
        <v>0</v>
      </c>
      <c r="DG33" s="49">
        <v>0</v>
      </c>
      <c r="DH33" s="49">
        <v>0</v>
      </c>
      <c r="DI33" s="49">
        <v>0</v>
      </c>
      <c r="DJ33" s="49">
        <v>0</v>
      </c>
      <c r="DK33" s="49">
        <v>0</v>
      </c>
      <c r="DL33" s="49">
        <v>0</v>
      </c>
      <c r="DM33" s="49">
        <v>0</v>
      </c>
      <c r="DN33" s="49">
        <v>0</v>
      </c>
      <c r="DO33" s="49">
        <v>0</v>
      </c>
      <c r="DP33" s="49">
        <v>0</v>
      </c>
      <c r="DQ33" s="49">
        <v>0</v>
      </c>
      <c r="DR33" s="49">
        <v>0</v>
      </c>
      <c r="DS33" s="49">
        <v>0</v>
      </c>
      <c r="DT33" s="49">
        <v>0</v>
      </c>
      <c r="DU33" s="49">
        <v>0</v>
      </c>
      <c r="DV33" s="49">
        <v>0</v>
      </c>
      <c r="DW33" s="49">
        <v>2</v>
      </c>
      <c r="DX33" s="49">
        <v>0</v>
      </c>
      <c r="DY33" s="49">
        <v>0</v>
      </c>
      <c r="DZ33" s="49">
        <v>1</v>
      </c>
      <c r="EA33" s="49">
        <v>14</v>
      </c>
      <c r="EB33" s="49">
        <v>33</v>
      </c>
      <c r="EC33" s="49">
        <v>0</v>
      </c>
      <c r="ED33" s="49">
        <v>0</v>
      </c>
      <c r="EE33" s="49">
        <v>0</v>
      </c>
      <c r="EF33" s="49">
        <v>0</v>
      </c>
      <c r="EG33" s="49">
        <v>0</v>
      </c>
      <c r="EH33" s="49">
        <v>0</v>
      </c>
      <c r="EI33" s="49">
        <v>0</v>
      </c>
      <c r="EJ33" s="49">
        <v>0</v>
      </c>
      <c r="EK33" s="49">
        <v>0</v>
      </c>
      <c r="EL33" s="49">
        <v>0</v>
      </c>
      <c r="EM33" s="49">
        <v>0</v>
      </c>
      <c r="EN33" s="49">
        <v>0</v>
      </c>
      <c r="EO33" s="49">
        <v>0</v>
      </c>
      <c r="EP33" s="49">
        <v>1</v>
      </c>
      <c r="EQ33" s="49">
        <v>0</v>
      </c>
      <c r="ER33" s="49">
        <v>16</v>
      </c>
      <c r="ES33" s="49">
        <v>0</v>
      </c>
      <c r="ET33" s="49">
        <v>1</v>
      </c>
      <c r="EU33" s="49">
        <v>0</v>
      </c>
      <c r="EV33" s="49">
        <v>0</v>
      </c>
      <c r="EW33" s="49">
        <v>0</v>
      </c>
      <c r="EX33" s="49">
        <v>0</v>
      </c>
      <c r="EY33" s="49">
        <v>0</v>
      </c>
      <c r="EZ33" s="49">
        <v>0</v>
      </c>
      <c r="FA33" s="49">
        <v>0</v>
      </c>
      <c r="FB33" s="49">
        <v>0</v>
      </c>
      <c r="FC33" s="49">
        <v>1</v>
      </c>
      <c r="FD33" s="49">
        <v>0</v>
      </c>
      <c r="FE33" s="49">
        <v>0</v>
      </c>
      <c r="FF33" s="49">
        <v>0</v>
      </c>
      <c r="FG33" s="49">
        <v>15</v>
      </c>
      <c r="FH33" s="49">
        <v>0</v>
      </c>
      <c r="FI33" s="49">
        <v>0</v>
      </c>
      <c r="FJ33" s="49">
        <v>0</v>
      </c>
      <c r="FK33" s="49">
        <v>0</v>
      </c>
      <c r="FL33" s="49">
        <v>0</v>
      </c>
      <c r="FM33" s="49">
        <v>10</v>
      </c>
      <c r="FN33" s="49">
        <v>2</v>
      </c>
      <c r="FO33" s="49">
        <v>0</v>
      </c>
      <c r="FP33" s="49">
        <v>0</v>
      </c>
      <c r="FQ33" s="49">
        <v>0</v>
      </c>
      <c r="FR33" s="49">
        <v>0</v>
      </c>
      <c r="FS33" s="49">
        <v>0</v>
      </c>
      <c r="FT33" s="49">
        <v>0</v>
      </c>
      <c r="FU33" s="49">
        <v>769</v>
      </c>
      <c r="FV33" s="49">
        <v>38</v>
      </c>
      <c r="FW33" s="49">
        <v>1</v>
      </c>
      <c r="FX33" s="49">
        <v>0</v>
      </c>
      <c r="FY33" s="49">
        <v>0</v>
      </c>
      <c r="FZ33" s="49">
        <v>0</v>
      </c>
      <c r="GA33" s="49">
        <v>0</v>
      </c>
      <c r="GB33" s="49">
        <v>0</v>
      </c>
      <c r="GC33" s="49">
        <v>0</v>
      </c>
      <c r="GD33" s="49">
        <v>0</v>
      </c>
      <c r="GE33" s="49">
        <v>0</v>
      </c>
      <c r="GF33" s="49">
        <v>0</v>
      </c>
      <c r="GG33" s="49">
        <v>0</v>
      </c>
      <c r="GH33" s="49">
        <v>0</v>
      </c>
      <c r="GI33" s="49">
        <v>0</v>
      </c>
      <c r="GJ33" s="49">
        <v>0</v>
      </c>
      <c r="GK33" s="49">
        <v>0</v>
      </c>
      <c r="GL33" s="49">
        <v>0</v>
      </c>
      <c r="GM33" s="49">
        <v>0</v>
      </c>
      <c r="GN33" s="49">
        <v>0</v>
      </c>
      <c r="GO33" s="49">
        <v>0</v>
      </c>
      <c r="GP33" s="49">
        <v>0</v>
      </c>
      <c r="GQ33" s="49">
        <v>0</v>
      </c>
      <c r="GR33" s="49">
        <v>0</v>
      </c>
    </row>
    <row r="34" spans="1:200">
      <c r="A34" s="49" t="s">
        <v>8</v>
      </c>
      <c r="B34" s="49" t="s">
        <v>69</v>
      </c>
      <c r="C34" s="49">
        <v>1452</v>
      </c>
      <c r="D34" s="49">
        <v>1229</v>
      </c>
      <c r="E34" s="49">
        <v>2</v>
      </c>
      <c r="F34" s="49">
        <v>1360</v>
      </c>
      <c r="G34" s="49">
        <v>153</v>
      </c>
      <c r="H34" s="49">
        <v>127</v>
      </c>
      <c r="I34" s="49">
        <v>3</v>
      </c>
      <c r="J34" s="49">
        <v>0</v>
      </c>
      <c r="K34" s="49">
        <v>8</v>
      </c>
      <c r="L34" s="49">
        <v>12</v>
      </c>
      <c r="M34" s="49">
        <v>2</v>
      </c>
      <c r="N34" s="49">
        <v>0</v>
      </c>
      <c r="O34" s="49">
        <v>1</v>
      </c>
      <c r="P34" s="49">
        <v>0</v>
      </c>
      <c r="Q34" s="49">
        <v>16</v>
      </c>
      <c r="R34" s="49">
        <v>4</v>
      </c>
      <c r="S34" s="49">
        <v>400</v>
      </c>
      <c r="T34" s="49">
        <v>36</v>
      </c>
      <c r="U34" s="49">
        <v>0</v>
      </c>
      <c r="V34" s="49">
        <v>0</v>
      </c>
      <c r="W34" s="49">
        <v>47</v>
      </c>
      <c r="X34" s="49">
        <v>0</v>
      </c>
      <c r="Y34" s="49">
        <v>0</v>
      </c>
      <c r="Z34" s="49">
        <v>0</v>
      </c>
      <c r="AA34" s="49">
        <v>1</v>
      </c>
      <c r="AB34" s="49">
        <v>0</v>
      </c>
      <c r="AC34" s="49">
        <v>0</v>
      </c>
      <c r="AD34" s="49">
        <v>0</v>
      </c>
      <c r="AE34" s="49">
        <v>142</v>
      </c>
      <c r="AF34" s="49">
        <v>20</v>
      </c>
      <c r="AG34" s="49">
        <v>5</v>
      </c>
      <c r="AH34" s="49">
        <v>1</v>
      </c>
      <c r="AI34" s="49">
        <v>2</v>
      </c>
      <c r="AJ34" s="49">
        <v>0</v>
      </c>
      <c r="AK34" s="49">
        <v>16</v>
      </c>
      <c r="AL34" s="49">
        <v>14</v>
      </c>
      <c r="AM34" s="49">
        <v>206</v>
      </c>
      <c r="AN34" s="49">
        <v>3</v>
      </c>
      <c r="AO34" s="49">
        <v>54</v>
      </c>
      <c r="AP34" s="49">
        <v>4</v>
      </c>
      <c r="AQ34" s="49">
        <v>2</v>
      </c>
      <c r="AR34" s="49">
        <v>0</v>
      </c>
      <c r="AS34" s="49">
        <v>0</v>
      </c>
      <c r="AT34" s="49">
        <v>0</v>
      </c>
      <c r="AU34" s="49">
        <v>0</v>
      </c>
      <c r="AV34" s="49">
        <v>2</v>
      </c>
      <c r="AW34" s="49">
        <v>0</v>
      </c>
      <c r="AX34" s="49">
        <v>0</v>
      </c>
      <c r="AY34" s="49">
        <v>0</v>
      </c>
      <c r="AZ34" s="49">
        <v>0</v>
      </c>
      <c r="BA34" s="49">
        <v>9</v>
      </c>
      <c r="BB34" s="49">
        <v>2</v>
      </c>
      <c r="BC34" s="49">
        <v>2</v>
      </c>
      <c r="BD34" s="49">
        <v>0</v>
      </c>
      <c r="BE34" s="49">
        <v>0</v>
      </c>
      <c r="BF34" s="49">
        <v>0</v>
      </c>
      <c r="BG34" s="49">
        <v>0</v>
      </c>
      <c r="BH34" s="49">
        <v>0</v>
      </c>
      <c r="BI34" s="49">
        <v>1</v>
      </c>
      <c r="BJ34" s="49">
        <v>0</v>
      </c>
      <c r="BK34" s="49">
        <v>0</v>
      </c>
      <c r="BL34" s="49">
        <v>0</v>
      </c>
      <c r="BM34" s="49">
        <v>0</v>
      </c>
      <c r="BN34" s="49">
        <v>0</v>
      </c>
      <c r="BO34" s="49">
        <v>0</v>
      </c>
      <c r="BP34" s="49">
        <v>0</v>
      </c>
      <c r="BQ34" s="49">
        <v>0</v>
      </c>
      <c r="BR34" s="49">
        <v>0</v>
      </c>
      <c r="BS34" s="49">
        <v>1</v>
      </c>
      <c r="BT34" s="49">
        <v>0</v>
      </c>
      <c r="BU34" s="49">
        <v>0</v>
      </c>
      <c r="BV34" s="49">
        <v>0</v>
      </c>
      <c r="BW34" s="49">
        <v>0</v>
      </c>
      <c r="BX34" s="49">
        <v>0</v>
      </c>
      <c r="BY34" s="49">
        <v>0</v>
      </c>
      <c r="BZ34" s="49">
        <v>0</v>
      </c>
      <c r="CA34" s="49">
        <v>0</v>
      </c>
      <c r="CB34" s="49">
        <v>0</v>
      </c>
      <c r="CC34" s="49">
        <v>0</v>
      </c>
      <c r="CD34" s="49">
        <v>0</v>
      </c>
      <c r="CE34" s="49">
        <v>0</v>
      </c>
      <c r="CF34" s="49">
        <v>0</v>
      </c>
      <c r="CG34" s="49">
        <v>0</v>
      </c>
      <c r="CH34" s="49">
        <v>0</v>
      </c>
      <c r="CI34" s="49">
        <v>0</v>
      </c>
      <c r="CJ34" s="49">
        <v>0</v>
      </c>
      <c r="CK34" s="49">
        <v>0</v>
      </c>
      <c r="CL34" s="49">
        <v>0</v>
      </c>
      <c r="CM34" s="49">
        <v>0</v>
      </c>
      <c r="CN34" s="49">
        <v>0</v>
      </c>
      <c r="CO34" s="49">
        <v>0</v>
      </c>
      <c r="CP34" s="49">
        <v>0</v>
      </c>
      <c r="CQ34" s="49">
        <v>0</v>
      </c>
      <c r="CR34" s="49">
        <v>0</v>
      </c>
      <c r="CS34" s="49">
        <v>0</v>
      </c>
      <c r="CT34" s="49">
        <v>0</v>
      </c>
      <c r="CU34" s="49">
        <v>0</v>
      </c>
      <c r="CV34" s="49">
        <v>0</v>
      </c>
      <c r="CW34" s="49">
        <v>0</v>
      </c>
      <c r="CX34" s="49">
        <v>0</v>
      </c>
      <c r="CY34" s="49">
        <v>0</v>
      </c>
      <c r="CZ34" s="49">
        <v>0</v>
      </c>
      <c r="DA34" s="49">
        <v>0</v>
      </c>
      <c r="DB34" s="49">
        <v>0</v>
      </c>
      <c r="DC34" s="49">
        <v>0</v>
      </c>
      <c r="DD34" s="49">
        <v>0</v>
      </c>
      <c r="DE34" s="49">
        <v>0</v>
      </c>
      <c r="DF34" s="49">
        <v>0</v>
      </c>
      <c r="DG34" s="49">
        <v>0</v>
      </c>
      <c r="DH34" s="49">
        <v>0</v>
      </c>
      <c r="DI34" s="49">
        <v>0</v>
      </c>
      <c r="DJ34" s="49">
        <v>0</v>
      </c>
      <c r="DK34" s="49">
        <v>0</v>
      </c>
      <c r="DL34" s="49">
        <v>0</v>
      </c>
      <c r="DM34" s="49">
        <v>0</v>
      </c>
      <c r="DN34" s="49">
        <v>0</v>
      </c>
      <c r="DO34" s="49">
        <v>0</v>
      </c>
      <c r="DP34" s="49">
        <v>0</v>
      </c>
      <c r="DQ34" s="49">
        <v>0</v>
      </c>
      <c r="DR34" s="49">
        <v>0</v>
      </c>
      <c r="DS34" s="49">
        <v>0</v>
      </c>
      <c r="DT34" s="49">
        <v>0</v>
      </c>
      <c r="DU34" s="49">
        <v>0</v>
      </c>
      <c r="DV34" s="49">
        <v>0</v>
      </c>
      <c r="DW34" s="49">
        <v>0</v>
      </c>
      <c r="DX34" s="49">
        <v>0</v>
      </c>
      <c r="DY34" s="49">
        <v>1</v>
      </c>
      <c r="DZ34" s="49">
        <v>0</v>
      </c>
      <c r="EA34" s="49">
        <v>2</v>
      </c>
      <c r="EB34" s="49">
        <v>19</v>
      </c>
      <c r="EC34" s="49">
        <v>0</v>
      </c>
      <c r="ED34" s="49">
        <v>0</v>
      </c>
      <c r="EE34" s="49">
        <v>0</v>
      </c>
      <c r="EF34" s="49">
        <v>0</v>
      </c>
      <c r="EG34" s="49">
        <v>0</v>
      </c>
      <c r="EH34" s="49">
        <v>0</v>
      </c>
      <c r="EI34" s="49">
        <v>0</v>
      </c>
      <c r="EJ34" s="49">
        <v>0</v>
      </c>
      <c r="EK34" s="49">
        <v>0</v>
      </c>
      <c r="EL34" s="49">
        <v>0</v>
      </c>
      <c r="EM34" s="49">
        <v>0</v>
      </c>
      <c r="EN34" s="49">
        <v>0</v>
      </c>
      <c r="EO34" s="49">
        <v>0</v>
      </c>
      <c r="EP34" s="49">
        <v>0</v>
      </c>
      <c r="EQ34" s="49">
        <v>0</v>
      </c>
      <c r="ER34" s="49">
        <v>1</v>
      </c>
      <c r="ES34" s="49">
        <v>0</v>
      </c>
      <c r="ET34" s="49">
        <v>4</v>
      </c>
      <c r="EU34" s="49">
        <v>0</v>
      </c>
      <c r="EV34" s="49">
        <v>0</v>
      </c>
      <c r="EW34" s="49">
        <v>0</v>
      </c>
      <c r="EX34" s="49">
        <v>0</v>
      </c>
      <c r="EY34" s="49">
        <v>0</v>
      </c>
      <c r="EZ34" s="49">
        <v>0</v>
      </c>
      <c r="FA34" s="49">
        <v>0</v>
      </c>
      <c r="FB34" s="49">
        <v>0</v>
      </c>
      <c r="FC34" s="49">
        <v>1</v>
      </c>
      <c r="FD34" s="49">
        <v>0</v>
      </c>
      <c r="FE34" s="49">
        <v>0</v>
      </c>
      <c r="FF34" s="49">
        <v>0</v>
      </c>
      <c r="FG34" s="49">
        <v>11</v>
      </c>
      <c r="FH34" s="49">
        <v>0</v>
      </c>
      <c r="FI34" s="49">
        <v>0</v>
      </c>
      <c r="FJ34" s="49">
        <v>0</v>
      </c>
      <c r="FK34" s="49">
        <v>0</v>
      </c>
      <c r="FL34" s="49">
        <v>0</v>
      </c>
      <c r="FM34" s="49">
        <v>7</v>
      </c>
      <c r="FN34" s="49">
        <v>4</v>
      </c>
      <c r="FO34" s="49">
        <v>0</v>
      </c>
      <c r="FP34" s="49">
        <v>0</v>
      </c>
      <c r="FQ34" s="49">
        <v>0</v>
      </c>
      <c r="FR34" s="49">
        <v>0</v>
      </c>
      <c r="FS34" s="49">
        <v>0</v>
      </c>
      <c r="FT34" s="49">
        <v>0</v>
      </c>
      <c r="FU34" s="49">
        <v>522</v>
      </c>
      <c r="FV34" s="49">
        <v>30</v>
      </c>
      <c r="FW34" s="49">
        <v>0</v>
      </c>
      <c r="FX34" s="49">
        <v>0</v>
      </c>
      <c r="FY34" s="49">
        <v>0</v>
      </c>
      <c r="FZ34" s="49">
        <v>0</v>
      </c>
      <c r="GA34" s="49">
        <v>0</v>
      </c>
      <c r="GB34" s="49">
        <v>0</v>
      </c>
      <c r="GC34" s="49">
        <v>0</v>
      </c>
      <c r="GD34" s="49">
        <v>0</v>
      </c>
      <c r="GE34" s="49">
        <v>0</v>
      </c>
      <c r="GF34" s="49">
        <v>0</v>
      </c>
      <c r="GG34" s="49">
        <v>0</v>
      </c>
      <c r="GH34" s="49">
        <v>0</v>
      </c>
      <c r="GI34" s="49">
        <v>0</v>
      </c>
      <c r="GJ34" s="49">
        <v>0</v>
      </c>
      <c r="GK34" s="49">
        <v>0</v>
      </c>
      <c r="GL34" s="49">
        <v>0</v>
      </c>
      <c r="GM34" s="49">
        <v>0</v>
      </c>
      <c r="GN34" s="49">
        <v>0</v>
      </c>
      <c r="GO34" s="49">
        <v>0</v>
      </c>
      <c r="GP34" s="49">
        <v>0</v>
      </c>
      <c r="GQ34" s="49">
        <v>0</v>
      </c>
      <c r="GR34" s="49">
        <v>0</v>
      </c>
    </row>
    <row r="35" spans="1:200">
      <c r="A35" s="49" t="s">
        <v>63</v>
      </c>
      <c r="B35" s="49" t="s">
        <v>80</v>
      </c>
      <c r="C35" s="49">
        <v>1585</v>
      </c>
      <c r="D35" s="49">
        <v>1247</v>
      </c>
      <c r="E35" s="49">
        <v>0</v>
      </c>
      <c r="F35" s="49">
        <v>1409</v>
      </c>
      <c r="G35" s="49">
        <v>147</v>
      </c>
      <c r="H35" s="49">
        <v>82</v>
      </c>
      <c r="I35" s="49">
        <v>1</v>
      </c>
      <c r="J35" s="49">
        <v>0</v>
      </c>
      <c r="K35" s="49">
        <v>5</v>
      </c>
      <c r="L35" s="49">
        <v>21</v>
      </c>
      <c r="M35" s="49">
        <v>0</v>
      </c>
      <c r="N35" s="49">
        <v>0</v>
      </c>
      <c r="O35" s="49">
        <v>0</v>
      </c>
      <c r="P35" s="49">
        <v>0</v>
      </c>
      <c r="Q35" s="49">
        <v>5</v>
      </c>
      <c r="R35" s="49">
        <v>1</v>
      </c>
      <c r="S35" s="49">
        <v>896</v>
      </c>
      <c r="T35" s="49">
        <v>64</v>
      </c>
      <c r="U35" s="49">
        <v>0</v>
      </c>
      <c r="V35" s="49">
        <v>0</v>
      </c>
      <c r="W35" s="49">
        <v>24</v>
      </c>
      <c r="X35" s="49">
        <v>0</v>
      </c>
      <c r="Y35" s="49">
        <v>0</v>
      </c>
      <c r="Z35" s="49">
        <v>0</v>
      </c>
      <c r="AA35" s="49">
        <v>0</v>
      </c>
      <c r="AB35" s="49">
        <v>0</v>
      </c>
      <c r="AC35" s="49">
        <v>0</v>
      </c>
      <c r="AD35" s="49">
        <v>0</v>
      </c>
      <c r="AE35" s="49">
        <v>69</v>
      </c>
      <c r="AF35" s="49">
        <v>8</v>
      </c>
      <c r="AG35" s="49">
        <v>4</v>
      </c>
      <c r="AH35" s="49">
        <v>1</v>
      </c>
      <c r="AI35" s="49">
        <v>0</v>
      </c>
      <c r="AJ35" s="49">
        <v>0</v>
      </c>
      <c r="AK35" s="49">
        <v>8</v>
      </c>
      <c r="AL35" s="49">
        <v>6</v>
      </c>
      <c r="AM35" s="49">
        <v>90</v>
      </c>
      <c r="AN35" s="49">
        <v>1</v>
      </c>
      <c r="AO35" s="49">
        <v>27</v>
      </c>
      <c r="AP35" s="49">
        <v>1</v>
      </c>
      <c r="AQ35" s="49">
        <v>0</v>
      </c>
      <c r="AR35" s="49">
        <v>0</v>
      </c>
      <c r="AS35" s="49">
        <v>0</v>
      </c>
      <c r="AT35" s="49">
        <v>0</v>
      </c>
      <c r="AU35" s="49">
        <v>0</v>
      </c>
      <c r="AV35" s="49">
        <v>0</v>
      </c>
      <c r="AW35" s="49">
        <v>0</v>
      </c>
      <c r="AX35" s="49">
        <v>0</v>
      </c>
      <c r="AY35" s="49">
        <v>0</v>
      </c>
      <c r="AZ35" s="49">
        <v>0</v>
      </c>
      <c r="BA35" s="49">
        <v>0</v>
      </c>
      <c r="BB35" s="49">
        <v>0</v>
      </c>
      <c r="BC35" s="49">
        <v>1</v>
      </c>
      <c r="BD35" s="49">
        <v>0</v>
      </c>
      <c r="BE35" s="49">
        <v>0</v>
      </c>
      <c r="BF35" s="49">
        <v>0</v>
      </c>
      <c r="BG35" s="49">
        <v>0</v>
      </c>
      <c r="BH35" s="49">
        <v>0</v>
      </c>
      <c r="BI35" s="49">
        <v>0</v>
      </c>
      <c r="BJ35" s="49">
        <v>0</v>
      </c>
      <c r="BK35" s="49">
        <v>0</v>
      </c>
      <c r="BL35" s="49">
        <v>0</v>
      </c>
      <c r="BM35" s="49">
        <v>0</v>
      </c>
      <c r="BN35" s="49">
        <v>0</v>
      </c>
      <c r="BO35" s="49">
        <v>0</v>
      </c>
      <c r="BP35" s="49">
        <v>0</v>
      </c>
      <c r="BQ35" s="49">
        <v>0</v>
      </c>
      <c r="BR35" s="49">
        <v>0</v>
      </c>
      <c r="BS35" s="49">
        <v>1</v>
      </c>
      <c r="BT35" s="49">
        <v>0</v>
      </c>
      <c r="BU35" s="49">
        <v>0</v>
      </c>
      <c r="BV35" s="49">
        <v>0</v>
      </c>
      <c r="BW35" s="49">
        <v>0</v>
      </c>
      <c r="BX35" s="49">
        <v>0</v>
      </c>
      <c r="BY35" s="49">
        <v>0</v>
      </c>
      <c r="BZ35" s="49">
        <v>0</v>
      </c>
      <c r="CA35" s="49">
        <v>0</v>
      </c>
      <c r="CB35" s="49">
        <v>0</v>
      </c>
      <c r="CC35" s="49">
        <v>0</v>
      </c>
      <c r="CD35" s="49">
        <v>0</v>
      </c>
      <c r="CE35" s="49">
        <v>0</v>
      </c>
      <c r="CF35" s="49">
        <v>0</v>
      </c>
      <c r="CG35" s="49">
        <v>1</v>
      </c>
      <c r="CH35" s="49">
        <v>0</v>
      </c>
      <c r="CI35" s="49">
        <v>0</v>
      </c>
      <c r="CJ35" s="49">
        <v>0</v>
      </c>
      <c r="CK35" s="49">
        <v>0</v>
      </c>
      <c r="CL35" s="49">
        <v>0</v>
      </c>
      <c r="CM35" s="49">
        <v>0</v>
      </c>
      <c r="CN35" s="49">
        <v>0</v>
      </c>
      <c r="CO35" s="49">
        <v>0</v>
      </c>
      <c r="CP35" s="49">
        <v>0</v>
      </c>
      <c r="CQ35" s="49">
        <v>0</v>
      </c>
      <c r="CR35" s="49">
        <v>0</v>
      </c>
      <c r="CS35" s="49">
        <v>0</v>
      </c>
      <c r="CT35" s="49">
        <v>0</v>
      </c>
      <c r="CU35" s="49">
        <v>0</v>
      </c>
      <c r="CV35" s="49">
        <v>0</v>
      </c>
      <c r="CW35" s="49">
        <v>0</v>
      </c>
      <c r="CX35" s="49">
        <v>0</v>
      </c>
      <c r="CY35" s="49">
        <v>0</v>
      </c>
      <c r="CZ35" s="49">
        <v>0</v>
      </c>
      <c r="DA35" s="49">
        <v>0</v>
      </c>
      <c r="DB35" s="49">
        <v>0</v>
      </c>
      <c r="DC35" s="49">
        <v>0</v>
      </c>
      <c r="DD35" s="49">
        <v>0</v>
      </c>
      <c r="DE35" s="49">
        <v>0</v>
      </c>
      <c r="DF35" s="49">
        <v>0</v>
      </c>
      <c r="DG35" s="49">
        <v>0</v>
      </c>
      <c r="DH35" s="49">
        <v>0</v>
      </c>
      <c r="DI35" s="49">
        <v>0</v>
      </c>
      <c r="DJ35" s="49">
        <v>0</v>
      </c>
      <c r="DK35" s="49">
        <v>0</v>
      </c>
      <c r="DL35" s="49">
        <v>0</v>
      </c>
      <c r="DM35" s="49">
        <v>0</v>
      </c>
      <c r="DN35" s="49">
        <v>0</v>
      </c>
      <c r="DO35" s="49">
        <v>0</v>
      </c>
      <c r="DP35" s="49">
        <v>0</v>
      </c>
      <c r="DQ35" s="49">
        <v>0</v>
      </c>
      <c r="DR35" s="49">
        <v>0</v>
      </c>
      <c r="DS35" s="49">
        <v>0</v>
      </c>
      <c r="DT35" s="49">
        <v>0</v>
      </c>
      <c r="DU35" s="49">
        <v>0</v>
      </c>
      <c r="DV35" s="49">
        <v>0</v>
      </c>
      <c r="DW35" s="49">
        <v>1</v>
      </c>
      <c r="DX35" s="49">
        <v>0</v>
      </c>
      <c r="DY35" s="49">
        <v>0</v>
      </c>
      <c r="DZ35" s="49">
        <v>0</v>
      </c>
      <c r="EA35" s="49">
        <v>7</v>
      </c>
      <c r="EB35" s="49">
        <v>18</v>
      </c>
      <c r="EC35" s="49">
        <v>0</v>
      </c>
      <c r="ED35" s="49">
        <v>0</v>
      </c>
      <c r="EE35" s="49">
        <v>0</v>
      </c>
      <c r="EF35" s="49">
        <v>0</v>
      </c>
      <c r="EG35" s="49">
        <v>0</v>
      </c>
      <c r="EH35" s="49">
        <v>0</v>
      </c>
      <c r="EI35" s="49">
        <v>0</v>
      </c>
      <c r="EJ35" s="49">
        <v>0</v>
      </c>
      <c r="EK35" s="49">
        <v>0</v>
      </c>
      <c r="EL35" s="49">
        <v>0</v>
      </c>
      <c r="EM35" s="49">
        <v>0</v>
      </c>
      <c r="EN35" s="49">
        <v>0</v>
      </c>
      <c r="EO35" s="49">
        <v>0</v>
      </c>
      <c r="EP35" s="49">
        <v>0</v>
      </c>
      <c r="EQ35" s="49">
        <v>0</v>
      </c>
      <c r="ER35" s="49">
        <v>4</v>
      </c>
      <c r="ES35" s="49">
        <v>1</v>
      </c>
      <c r="ET35" s="49">
        <v>1</v>
      </c>
      <c r="EU35" s="49">
        <v>1</v>
      </c>
      <c r="EV35" s="49">
        <v>0</v>
      </c>
      <c r="EW35" s="49">
        <v>0</v>
      </c>
      <c r="EX35" s="49">
        <v>0</v>
      </c>
      <c r="EY35" s="49">
        <v>0</v>
      </c>
      <c r="EZ35" s="49">
        <v>0</v>
      </c>
      <c r="FA35" s="49">
        <v>0</v>
      </c>
      <c r="FB35" s="49">
        <v>0</v>
      </c>
      <c r="FC35" s="49">
        <v>0</v>
      </c>
      <c r="FD35" s="49">
        <v>0</v>
      </c>
      <c r="FE35" s="49">
        <v>0</v>
      </c>
      <c r="FF35" s="49">
        <v>0</v>
      </c>
      <c r="FG35" s="49">
        <v>4</v>
      </c>
      <c r="FH35" s="49">
        <v>0</v>
      </c>
      <c r="FI35" s="49">
        <v>0</v>
      </c>
      <c r="FJ35" s="49">
        <v>0</v>
      </c>
      <c r="FK35" s="49">
        <v>0</v>
      </c>
      <c r="FL35" s="49">
        <v>0</v>
      </c>
      <c r="FM35" s="49">
        <v>1</v>
      </c>
      <c r="FN35" s="49">
        <v>0</v>
      </c>
      <c r="FO35" s="49">
        <v>0</v>
      </c>
      <c r="FP35" s="49">
        <v>0</v>
      </c>
      <c r="FQ35" s="49">
        <v>0</v>
      </c>
      <c r="FR35" s="49">
        <v>0</v>
      </c>
      <c r="FS35" s="49">
        <v>0</v>
      </c>
      <c r="FT35" s="49">
        <v>0</v>
      </c>
      <c r="FU35" s="49">
        <v>267</v>
      </c>
      <c r="FV35" s="49">
        <v>14</v>
      </c>
      <c r="FW35" s="49">
        <v>0</v>
      </c>
      <c r="FX35" s="49">
        <v>0</v>
      </c>
      <c r="FY35" s="49">
        <v>0</v>
      </c>
      <c r="FZ35" s="49">
        <v>0</v>
      </c>
      <c r="GA35" s="49">
        <v>0</v>
      </c>
      <c r="GB35" s="49">
        <v>0</v>
      </c>
      <c r="GC35" s="49">
        <v>0</v>
      </c>
      <c r="GD35" s="49">
        <v>0</v>
      </c>
      <c r="GE35" s="49">
        <v>0</v>
      </c>
      <c r="GF35" s="49">
        <v>0</v>
      </c>
      <c r="GG35" s="49">
        <v>0</v>
      </c>
      <c r="GH35" s="49">
        <v>0</v>
      </c>
      <c r="GI35" s="49">
        <v>0</v>
      </c>
      <c r="GJ35" s="49">
        <v>0</v>
      </c>
      <c r="GK35" s="49">
        <v>0</v>
      </c>
      <c r="GL35" s="49">
        <v>0</v>
      </c>
      <c r="GM35" s="49">
        <v>0</v>
      </c>
      <c r="GN35" s="49">
        <v>0</v>
      </c>
      <c r="GO35" s="49">
        <v>0</v>
      </c>
      <c r="GP35" s="49">
        <v>0</v>
      </c>
      <c r="GQ35" s="49">
        <v>0</v>
      </c>
      <c r="GR35" s="49">
        <v>0</v>
      </c>
    </row>
    <row r="36" spans="1:200">
      <c r="A36" s="49" t="s">
        <v>10</v>
      </c>
      <c r="B36" s="49" t="s">
        <v>25</v>
      </c>
      <c r="C36" s="49">
        <v>1305</v>
      </c>
      <c r="D36" s="49">
        <v>1079</v>
      </c>
      <c r="E36" s="49">
        <v>0</v>
      </c>
      <c r="F36" s="49">
        <v>1197</v>
      </c>
      <c r="G36" s="49">
        <v>236</v>
      </c>
      <c r="H36" s="49">
        <v>145</v>
      </c>
      <c r="I36" s="49">
        <v>0</v>
      </c>
      <c r="J36" s="49">
        <v>0</v>
      </c>
      <c r="K36" s="49">
        <v>1</v>
      </c>
      <c r="L36" s="49">
        <v>1</v>
      </c>
      <c r="M36" s="49">
        <v>0</v>
      </c>
      <c r="N36" s="49">
        <v>0</v>
      </c>
      <c r="O36" s="49">
        <v>0</v>
      </c>
      <c r="P36" s="49">
        <v>0</v>
      </c>
      <c r="Q36" s="49">
        <v>3</v>
      </c>
      <c r="R36" s="49">
        <v>0</v>
      </c>
      <c r="S36" s="49">
        <v>876</v>
      </c>
      <c r="T36" s="49">
        <v>61</v>
      </c>
      <c r="U36" s="49">
        <v>2</v>
      </c>
      <c r="V36" s="49">
        <v>0</v>
      </c>
      <c r="W36" s="49">
        <v>43</v>
      </c>
      <c r="X36" s="49">
        <v>0</v>
      </c>
      <c r="Y36" s="49">
        <v>0</v>
      </c>
      <c r="Z36" s="49">
        <v>0</v>
      </c>
      <c r="AA36" s="49">
        <v>1</v>
      </c>
      <c r="AB36" s="49">
        <v>0</v>
      </c>
      <c r="AC36" s="49">
        <v>0</v>
      </c>
      <c r="AD36" s="49">
        <v>0</v>
      </c>
      <c r="AE36" s="49">
        <v>55</v>
      </c>
      <c r="AF36" s="49">
        <v>8</v>
      </c>
      <c r="AG36" s="49">
        <v>2</v>
      </c>
      <c r="AH36" s="49">
        <v>0</v>
      </c>
      <c r="AI36" s="49">
        <v>0</v>
      </c>
      <c r="AJ36" s="49">
        <v>0</v>
      </c>
      <c r="AK36" s="49">
        <v>12</v>
      </c>
      <c r="AL36" s="49">
        <v>11</v>
      </c>
      <c r="AM36" s="49">
        <v>76</v>
      </c>
      <c r="AN36" s="49">
        <v>1</v>
      </c>
      <c r="AO36" s="49">
        <v>64</v>
      </c>
      <c r="AP36" s="49">
        <v>6</v>
      </c>
      <c r="AQ36" s="49">
        <v>6</v>
      </c>
      <c r="AR36" s="49">
        <v>0</v>
      </c>
      <c r="AS36" s="49">
        <v>0</v>
      </c>
      <c r="AT36" s="49">
        <v>0</v>
      </c>
      <c r="AU36" s="49">
        <v>0</v>
      </c>
      <c r="AV36" s="49">
        <v>4</v>
      </c>
      <c r="AW36" s="49">
        <v>0</v>
      </c>
      <c r="AX36" s="49">
        <v>0</v>
      </c>
      <c r="AY36" s="49">
        <v>0</v>
      </c>
      <c r="AZ36" s="49">
        <v>0</v>
      </c>
      <c r="BA36" s="49">
        <v>0</v>
      </c>
      <c r="BB36" s="49">
        <v>0</v>
      </c>
      <c r="BC36" s="49">
        <v>0</v>
      </c>
      <c r="BD36" s="49">
        <v>0</v>
      </c>
      <c r="BE36" s="49">
        <v>0</v>
      </c>
      <c r="BF36" s="49">
        <v>0</v>
      </c>
      <c r="BG36" s="49">
        <v>0</v>
      </c>
      <c r="BH36" s="49">
        <v>0</v>
      </c>
      <c r="BI36" s="49">
        <v>0</v>
      </c>
      <c r="BJ36" s="49">
        <v>0</v>
      </c>
      <c r="BK36" s="49">
        <v>0</v>
      </c>
      <c r="BL36" s="49">
        <v>0</v>
      </c>
      <c r="BM36" s="49">
        <v>0</v>
      </c>
      <c r="BN36" s="49">
        <v>0</v>
      </c>
      <c r="BO36" s="49">
        <v>0</v>
      </c>
      <c r="BP36" s="49">
        <v>0</v>
      </c>
      <c r="BQ36" s="49">
        <v>0</v>
      </c>
      <c r="BR36" s="49">
        <v>0</v>
      </c>
      <c r="BS36" s="49">
        <v>1</v>
      </c>
      <c r="BT36" s="49">
        <v>0</v>
      </c>
      <c r="BU36" s="49">
        <v>0</v>
      </c>
      <c r="BV36" s="49">
        <v>0</v>
      </c>
      <c r="BW36" s="49">
        <v>0</v>
      </c>
      <c r="BX36" s="49">
        <v>0</v>
      </c>
      <c r="BY36" s="49">
        <v>0</v>
      </c>
      <c r="BZ36" s="49">
        <v>0</v>
      </c>
      <c r="CA36" s="49">
        <v>0</v>
      </c>
      <c r="CB36" s="49">
        <v>0</v>
      </c>
      <c r="CC36" s="49">
        <v>0</v>
      </c>
      <c r="CD36" s="49">
        <v>0</v>
      </c>
      <c r="CE36" s="49">
        <v>0</v>
      </c>
      <c r="CF36" s="49">
        <v>0</v>
      </c>
      <c r="CG36" s="49">
        <v>2</v>
      </c>
      <c r="CH36" s="49">
        <v>1</v>
      </c>
      <c r="CI36" s="49">
        <v>0</v>
      </c>
      <c r="CJ36" s="49">
        <v>0</v>
      </c>
      <c r="CK36" s="49">
        <v>0</v>
      </c>
      <c r="CL36" s="49">
        <v>0</v>
      </c>
      <c r="CM36" s="49">
        <v>0</v>
      </c>
      <c r="CN36" s="49">
        <v>0</v>
      </c>
      <c r="CO36" s="49">
        <v>0</v>
      </c>
      <c r="CP36" s="49">
        <v>0</v>
      </c>
      <c r="CQ36" s="49">
        <v>0</v>
      </c>
      <c r="CR36" s="49">
        <v>0</v>
      </c>
      <c r="CS36" s="49">
        <v>0</v>
      </c>
      <c r="CT36" s="49">
        <v>0</v>
      </c>
      <c r="CU36" s="49">
        <v>0</v>
      </c>
      <c r="CV36" s="49">
        <v>0</v>
      </c>
      <c r="CW36" s="49">
        <v>0</v>
      </c>
      <c r="CX36" s="49">
        <v>0</v>
      </c>
      <c r="CY36" s="49">
        <v>0</v>
      </c>
      <c r="CZ36" s="49">
        <v>0</v>
      </c>
      <c r="DA36" s="49">
        <v>0</v>
      </c>
      <c r="DB36" s="49">
        <v>0</v>
      </c>
      <c r="DC36" s="49">
        <v>0</v>
      </c>
      <c r="DD36" s="49">
        <v>0</v>
      </c>
      <c r="DE36" s="49">
        <v>0</v>
      </c>
      <c r="DF36" s="49">
        <v>0</v>
      </c>
      <c r="DG36" s="49">
        <v>0</v>
      </c>
      <c r="DH36" s="49">
        <v>0</v>
      </c>
      <c r="DI36" s="49">
        <v>0</v>
      </c>
      <c r="DJ36" s="49">
        <v>0</v>
      </c>
      <c r="DK36" s="49">
        <v>0</v>
      </c>
      <c r="DL36" s="49">
        <v>0</v>
      </c>
      <c r="DM36" s="49">
        <v>0</v>
      </c>
      <c r="DN36" s="49">
        <v>0</v>
      </c>
      <c r="DO36" s="49">
        <v>0</v>
      </c>
      <c r="DP36" s="49">
        <v>0</v>
      </c>
      <c r="DQ36" s="49">
        <v>0</v>
      </c>
      <c r="DR36" s="49">
        <v>0</v>
      </c>
      <c r="DS36" s="49">
        <v>0</v>
      </c>
      <c r="DT36" s="49">
        <v>0</v>
      </c>
      <c r="DU36" s="49">
        <v>0</v>
      </c>
      <c r="DV36" s="49">
        <v>0</v>
      </c>
      <c r="DW36" s="49">
        <v>0</v>
      </c>
      <c r="DX36" s="49">
        <v>0</v>
      </c>
      <c r="DY36" s="49">
        <v>0</v>
      </c>
      <c r="DZ36" s="49">
        <v>0</v>
      </c>
      <c r="EA36" s="49">
        <v>9</v>
      </c>
      <c r="EB36" s="49">
        <v>18</v>
      </c>
      <c r="EC36" s="49">
        <v>0</v>
      </c>
      <c r="ED36" s="49">
        <v>0</v>
      </c>
      <c r="EE36" s="49">
        <v>0</v>
      </c>
      <c r="EF36" s="49">
        <v>0</v>
      </c>
      <c r="EG36" s="49">
        <v>0</v>
      </c>
      <c r="EH36" s="49">
        <v>0</v>
      </c>
      <c r="EI36" s="49">
        <v>0</v>
      </c>
      <c r="EJ36" s="49">
        <v>0</v>
      </c>
      <c r="EK36" s="49">
        <v>0</v>
      </c>
      <c r="EL36" s="49">
        <v>0</v>
      </c>
      <c r="EM36" s="49">
        <v>0</v>
      </c>
      <c r="EN36" s="49">
        <v>0</v>
      </c>
      <c r="EO36" s="49">
        <v>0</v>
      </c>
      <c r="EP36" s="49">
        <v>0</v>
      </c>
      <c r="EQ36" s="49">
        <v>0</v>
      </c>
      <c r="ER36" s="49">
        <v>2</v>
      </c>
      <c r="ES36" s="49">
        <v>0</v>
      </c>
      <c r="ET36" s="49">
        <v>1</v>
      </c>
      <c r="EU36" s="49">
        <v>0</v>
      </c>
      <c r="EV36" s="49">
        <v>0</v>
      </c>
      <c r="EW36" s="49">
        <v>0</v>
      </c>
      <c r="EX36" s="49">
        <v>0</v>
      </c>
      <c r="EY36" s="49">
        <v>0</v>
      </c>
      <c r="EZ36" s="49">
        <v>0</v>
      </c>
      <c r="FA36" s="49">
        <v>0</v>
      </c>
      <c r="FB36" s="49">
        <v>0</v>
      </c>
      <c r="FC36" s="49">
        <v>4</v>
      </c>
      <c r="FD36" s="49">
        <v>0</v>
      </c>
      <c r="FE36" s="49">
        <v>0</v>
      </c>
      <c r="FF36" s="49">
        <v>0</v>
      </c>
      <c r="FG36" s="49">
        <v>1</v>
      </c>
      <c r="FH36" s="49">
        <v>0</v>
      </c>
      <c r="FI36" s="49">
        <v>0</v>
      </c>
      <c r="FJ36" s="49">
        <v>0</v>
      </c>
      <c r="FK36" s="49">
        <v>0</v>
      </c>
      <c r="FL36" s="49">
        <v>0</v>
      </c>
      <c r="FM36" s="49">
        <v>3</v>
      </c>
      <c r="FN36" s="49">
        <v>2</v>
      </c>
      <c r="FO36" s="49">
        <v>0</v>
      </c>
      <c r="FP36" s="49">
        <v>0</v>
      </c>
      <c r="FQ36" s="49">
        <v>0</v>
      </c>
      <c r="FR36" s="49">
        <v>0</v>
      </c>
      <c r="FS36" s="49">
        <v>0</v>
      </c>
      <c r="FT36" s="49">
        <v>0</v>
      </c>
      <c r="FU36" s="49">
        <v>312</v>
      </c>
      <c r="FV36" s="49">
        <v>23</v>
      </c>
      <c r="FW36" s="49">
        <v>0</v>
      </c>
      <c r="FX36" s="49">
        <v>0</v>
      </c>
      <c r="FY36" s="49">
        <v>0</v>
      </c>
      <c r="FZ36" s="49">
        <v>0</v>
      </c>
      <c r="GA36" s="49">
        <v>0</v>
      </c>
      <c r="GB36" s="49">
        <v>0</v>
      </c>
      <c r="GC36" s="49">
        <v>0</v>
      </c>
      <c r="GD36" s="49">
        <v>0</v>
      </c>
      <c r="GE36" s="49">
        <v>0</v>
      </c>
      <c r="GF36" s="49">
        <v>0</v>
      </c>
      <c r="GG36" s="49">
        <v>0</v>
      </c>
      <c r="GH36" s="49">
        <v>0</v>
      </c>
      <c r="GI36" s="49">
        <v>0</v>
      </c>
      <c r="GJ36" s="49">
        <v>0</v>
      </c>
      <c r="GK36" s="49">
        <v>0</v>
      </c>
      <c r="GL36" s="49">
        <v>0</v>
      </c>
      <c r="GM36" s="49">
        <v>0</v>
      </c>
      <c r="GN36" s="49">
        <v>0</v>
      </c>
      <c r="GO36" s="49">
        <v>0</v>
      </c>
      <c r="GP36" s="49">
        <v>0</v>
      </c>
      <c r="GQ36" s="49">
        <v>0</v>
      </c>
      <c r="GR36" s="49">
        <v>0</v>
      </c>
    </row>
    <row r="37" spans="1:200">
      <c r="A37" s="49" t="s">
        <v>136</v>
      </c>
      <c r="B37" s="49" t="s">
        <v>137</v>
      </c>
      <c r="C37" s="49">
        <v>1490</v>
      </c>
      <c r="D37" s="49">
        <v>1189</v>
      </c>
      <c r="E37" s="49">
        <v>0</v>
      </c>
      <c r="F37" s="49">
        <v>1378</v>
      </c>
      <c r="G37" s="49">
        <v>188</v>
      </c>
      <c r="H37" s="49">
        <v>106</v>
      </c>
      <c r="I37" s="49">
        <v>1</v>
      </c>
      <c r="J37" s="49">
        <v>0</v>
      </c>
      <c r="K37" s="49">
        <v>0</v>
      </c>
      <c r="L37" s="49">
        <v>1</v>
      </c>
      <c r="M37" s="49">
        <v>0</v>
      </c>
      <c r="N37" s="49">
        <v>0</v>
      </c>
      <c r="O37" s="49">
        <v>0</v>
      </c>
      <c r="P37" s="49">
        <v>0</v>
      </c>
      <c r="Q37" s="49">
        <v>1</v>
      </c>
      <c r="R37" s="49">
        <v>0</v>
      </c>
      <c r="S37" s="49">
        <v>873</v>
      </c>
      <c r="T37" s="49">
        <v>27</v>
      </c>
      <c r="U37" s="49">
        <v>1</v>
      </c>
      <c r="V37" s="49">
        <v>0</v>
      </c>
      <c r="W37" s="49">
        <v>14</v>
      </c>
      <c r="X37" s="49">
        <v>0</v>
      </c>
      <c r="Y37" s="49">
        <v>0</v>
      </c>
      <c r="Z37" s="49">
        <v>0</v>
      </c>
      <c r="AA37" s="49">
        <v>0</v>
      </c>
      <c r="AB37" s="49">
        <v>0</v>
      </c>
      <c r="AC37" s="49">
        <v>0</v>
      </c>
      <c r="AD37" s="49">
        <v>0</v>
      </c>
      <c r="AE37" s="49">
        <v>52</v>
      </c>
      <c r="AF37" s="49">
        <v>3</v>
      </c>
      <c r="AG37" s="49">
        <v>4</v>
      </c>
      <c r="AH37" s="49">
        <v>1</v>
      </c>
      <c r="AI37" s="49">
        <v>1</v>
      </c>
      <c r="AJ37" s="49">
        <v>0</v>
      </c>
      <c r="AK37" s="49">
        <v>4</v>
      </c>
      <c r="AL37" s="49">
        <v>4</v>
      </c>
      <c r="AM37" s="49">
        <v>85</v>
      </c>
      <c r="AN37" s="49">
        <v>1</v>
      </c>
      <c r="AO37" s="49">
        <v>38</v>
      </c>
      <c r="AP37" s="49">
        <v>7</v>
      </c>
      <c r="AQ37" s="49">
        <v>7</v>
      </c>
      <c r="AR37" s="49">
        <v>0</v>
      </c>
      <c r="AS37" s="49">
        <v>0</v>
      </c>
      <c r="AT37" s="49">
        <v>0</v>
      </c>
      <c r="AU37" s="49">
        <v>0</v>
      </c>
      <c r="AV37" s="49">
        <v>1</v>
      </c>
      <c r="AW37" s="49">
        <v>0</v>
      </c>
      <c r="AX37" s="49">
        <v>0</v>
      </c>
      <c r="AY37" s="49">
        <v>0</v>
      </c>
      <c r="AZ37" s="49">
        <v>0</v>
      </c>
      <c r="BA37" s="49">
        <v>0</v>
      </c>
      <c r="BB37" s="49">
        <v>0</v>
      </c>
      <c r="BC37" s="49">
        <v>1</v>
      </c>
      <c r="BD37" s="49">
        <v>0</v>
      </c>
      <c r="BE37" s="49">
        <v>0</v>
      </c>
      <c r="BF37" s="49">
        <v>0</v>
      </c>
      <c r="BG37" s="49">
        <v>0</v>
      </c>
      <c r="BH37" s="49">
        <v>0</v>
      </c>
      <c r="BI37" s="49">
        <v>0</v>
      </c>
      <c r="BJ37" s="49">
        <v>0</v>
      </c>
      <c r="BK37" s="49">
        <v>0</v>
      </c>
      <c r="BL37" s="49">
        <v>0</v>
      </c>
      <c r="BM37" s="49">
        <v>0</v>
      </c>
      <c r="BN37" s="49">
        <v>0</v>
      </c>
      <c r="BO37" s="49">
        <v>0</v>
      </c>
      <c r="BP37" s="49">
        <v>0</v>
      </c>
      <c r="BQ37" s="49">
        <v>0</v>
      </c>
      <c r="BR37" s="49">
        <v>0</v>
      </c>
      <c r="BS37" s="49">
        <v>1</v>
      </c>
      <c r="BT37" s="49">
        <v>0</v>
      </c>
      <c r="BU37" s="49">
        <v>0</v>
      </c>
      <c r="BV37" s="49">
        <v>0</v>
      </c>
      <c r="BW37" s="49">
        <v>0</v>
      </c>
      <c r="BX37" s="49">
        <v>0</v>
      </c>
      <c r="BY37" s="49">
        <v>0</v>
      </c>
      <c r="BZ37" s="49">
        <v>0</v>
      </c>
      <c r="CA37" s="49">
        <v>0</v>
      </c>
      <c r="CB37" s="49">
        <v>0</v>
      </c>
      <c r="CC37" s="49">
        <v>0</v>
      </c>
      <c r="CD37" s="49">
        <v>0</v>
      </c>
      <c r="CE37" s="49">
        <v>0</v>
      </c>
      <c r="CF37" s="49">
        <v>0</v>
      </c>
      <c r="CG37" s="49">
        <v>2</v>
      </c>
      <c r="CH37" s="49">
        <v>1</v>
      </c>
      <c r="CI37" s="49">
        <v>0</v>
      </c>
      <c r="CJ37" s="49">
        <v>0</v>
      </c>
      <c r="CK37" s="49">
        <v>0</v>
      </c>
      <c r="CL37" s="49">
        <v>0</v>
      </c>
      <c r="CM37" s="49">
        <v>0</v>
      </c>
      <c r="CN37" s="49">
        <v>0</v>
      </c>
      <c r="CO37" s="49">
        <v>0</v>
      </c>
      <c r="CP37" s="49">
        <v>0</v>
      </c>
      <c r="CQ37" s="49">
        <v>0</v>
      </c>
      <c r="CR37" s="49">
        <v>0</v>
      </c>
      <c r="CS37" s="49">
        <v>0</v>
      </c>
      <c r="CT37" s="49">
        <v>0</v>
      </c>
      <c r="CU37" s="49">
        <v>0</v>
      </c>
      <c r="CV37" s="49">
        <v>0</v>
      </c>
      <c r="CW37" s="49">
        <v>0</v>
      </c>
      <c r="CX37" s="49">
        <v>0</v>
      </c>
      <c r="CY37" s="49">
        <v>0</v>
      </c>
      <c r="CZ37" s="49">
        <v>0</v>
      </c>
      <c r="DA37" s="49">
        <v>0</v>
      </c>
      <c r="DB37" s="49">
        <v>0</v>
      </c>
      <c r="DC37" s="49">
        <v>0</v>
      </c>
      <c r="DD37" s="49">
        <v>0</v>
      </c>
      <c r="DE37" s="49">
        <v>0</v>
      </c>
      <c r="DF37" s="49">
        <v>0</v>
      </c>
      <c r="DG37" s="49">
        <v>0</v>
      </c>
      <c r="DH37" s="49">
        <v>0</v>
      </c>
      <c r="DI37" s="49">
        <v>0</v>
      </c>
      <c r="DJ37" s="49">
        <v>0</v>
      </c>
      <c r="DK37" s="49">
        <v>0</v>
      </c>
      <c r="DL37" s="49">
        <v>0</v>
      </c>
      <c r="DM37" s="49">
        <v>0</v>
      </c>
      <c r="DN37" s="49">
        <v>0</v>
      </c>
      <c r="DO37" s="49">
        <v>0</v>
      </c>
      <c r="DP37" s="49">
        <v>0</v>
      </c>
      <c r="DQ37" s="49">
        <v>0</v>
      </c>
      <c r="DR37" s="49">
        <v>0</v>
      </c>
      <c r="DS37" s="49">
        <v>0</v>
      </c>
      <c r="DT37" s="49">
        <v>0</v>
      </c>
      <c r="DU37" s="49">
        <v>0</v>
      </c>
      <c r="DV37" s="49">
        <v>0</v>
      </c>
      <c r="DW37" s="49">
        <v>0</v>
      </c>
      <c r="DX37" s="49">
        <v>0</v>
      </c>
      <c r="DY37" s="49">
        <v>0</v>
      </c>
      <c r="DZ37" s="49">
        <v>0</v>
      </c>
      <c r="EA37" s="49">
        <v>9</v>
      </c>
      <c r="EB37" s="49">
        <v>28</v>
      </c>
      <c r="EC37" s="49">
        <v>0</v>
      </c>
      <c r="ED37" s="49">
        <v>0</v>
      </c>
      <c r="EE37" s="49">
        <v>0</v>
      </c>
      <c r="EF37" s="49">
        <v>0</v>
      </c>
      <c r="EG37" s="49">
        <v>0</v>
      </c>
      <c r="EH37" s="49">
        <v>0</v>
      </c>
      <c r="EI37" s="49">
        <v>0</v>
      </c>
      <c r="EJ37" s="49">
        <v>0</v>
      </c>
      <c r="EK37" s="49">
        <v>0</v>
      </c>
      <c r="EL37" s="49">
        <v>0</v>
      </c>
      <c r="EM37" s="49">
        <v>0</v>
      </c>
      <c r="EN37" s="49">
        <v>0</v>
      </c>
      <c r="EO37" s="49">
        <v>0</v>
      </c>
      <c r="EP37" s="49">
        <v>0</v>
      </c>
      <c r="EQ37" s="49">
        <v>0</v>
      </c>
      <c r="ER37" s="49">
        <v>1</v>
      </c>
      <c r="ES37" s="49">
        <v>1</v>
      </c>
      <c r="ET37" s="49">
        <v>1</v>
      </c>
      <c r="EU37" s="49">
        <v>0</v>
      </c>
      <c r="EV37" s="49">
        <v>0</v>
      </c>
      <c r="EW37" s="49">
        <v>0</v>
      </c>
      <c r="EX37" s="49">
        <v>0</v>
      </c>
      <c r="EY37" s="49">
        <v>0</v>
      </c>
      <c r="EZ37" s="49">
        <v>0</v>
      </c>
      <c r="FA37" s="49">
        <v>0</v>
      </c>
      <c r="FB37" s="49">
        <v>0</v>
      </c>
      <c r="FC37" s="49">
        <v>2</v>
      </c>
      <c r="FD37" s="49">
        <v>0</v>
      </c>
      <c r="FE37" s="49">
        <v>0</v>
      </c>
      <c r="FF37" s="49">
        <v>0</v>
      </c>
      <c r="FG37" s="49">
        <v>3</v>
      </c>
      <c r="FH37" s="49">
        <v>0</v>
      </c>
      <c r="FI37" s="49">
        <v>0</v>
      </c>
      <c r="FJ37" s="49">
        <v>0</v>
      </c>
      <c r="FK37" s="49">
        <v>0</v>
      </c>
      <c r="FL37" s="49">
        <v>0</v>
      </c>
      <c r="FM37" s="49">
        <v>3</v>
      </c>
      <c r="FN37" s="49">
        <v>0</v>
      </c>
      <c r="FO37" s="49">
        <v>0</v>
      </c>
      <c r="FP37" s="49">
        <v>0</v>
      </c>
      <c r="FQ37" s="49">
        <v>0</v>
      </c>
      <c r="FR37" s="49">
        <v>0</v>
      </c>
      <c r="FS37" s="49">
        <v>0</v>
      </c>
      <c r="FT37" s="49">
        <v>0</v>
      </c>
      <c r="FU37" s="49">
        <v>363</v>
      </c>
      <c r="FV37" s="49">
        <v>19</v>
      </c>
      <c r="FW37" s="49">
        <v>1</v>
      </c>
      <c r="FX37" s="49">
        <v>0</v>
      </c>
      <c r="FY37" s="49">
        <v>0</v>
      </c>
      <c r="FZ37" s="49">
        <v>0</v>
      </c>
      <c r="GA37" s="49">
        <v>0</v>
      </c>
      <c r="GB37" s="49">
        <v>0</v>
      </c>
      <c r="GC37" s="49">
        <v>0</v>
      </c>
      <c r="GD37" s="49">
        <v>0</v>
      </c>
      <c r="GE37" s="49">
        <v>0</v>
      </c>
      <c r="GF37" s="49">
        <v>0</v>
      </c>
      <c r="GG37" s="49">
        <v>0</v>
      </c>
      <c r="GH37" s="49">
        <v>0</v>
      </c>
      <c r="GI37" s="49">
        <v>0</v>
      </c>
      <c r="GJ37" s="49">
        <v>0</v>
      </c>
      <c r="GK37" s="49">
        <v>0</v>
      </c>
      <c r="GL37" s="49">
        <v>0</v>
      </c>
      <c r="GM37" s="49">
        <v>0</v>
      </c>
      <c r="GN37" s="49">
        <v>0</v>
      </c>
      <c r="GO37" s="49">
        <v>0</v>
      </c>
      <c r="GP37" s="49">
        <v>0</v>
      </c>
      <c r="GQ37" s="49">
        <v>0</v>
      </c>
      <c r="GR37" s="49">
        <v>0</v>
      </c>
    </row>
    <row r="38" spans="1:200">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row>
    <row r="39" spans="1:200">
      <c r="A39" s="51" t="s">
        <v>12</v>
      </c>
      <c r="B39" s="51" t="s">
        <v>16</v>
      </c>
      <c r="C39" s="51">
        <v>4370</v>
      </c>
      <c r="D39" s="51">
        <v>3746</v>
      </c>
      <c r="E39" s="51">
        <v>1</v>
      </c>
      <c r="F39" s="51">
        <v>4072</v>
      </c>
      <c r="G39" s="51">
        <v>742</v>
      </c>
      <c r="H39" s="51">
        <v>511</v>
      </c>
      <c r="I39" s="51">
        <v>7</v>
      </c>
      <c r="J39" s="51">
        <v>3</v>
      </c>
      <c r="K39" s="51">
        <v>54</v>
      </c>
      <c r="L39" s="51">
        <v>85</v>
      </c>
      <c r="M39" s="51">
        <v>6</v>
      </c>
      <c r="N39" s="51">
        <v>1</v>
      </c>
      <c r="O39" s="51">
        <v>15</v>
      </c>
      <c r="P39" s="51">
        <v>0</v>
      </c>
      <c r="Q39" s="51">
        <v>29</v>
      </c>
      <c r="R39" s="51">
        <v>3</v>
      </c>
      <c r="S39" s="51">
        <v>925</v>
      </c>
      <c r="T39" s="51">
        <v>120</v>
      </c>
      <c r="U39" s="51">
        <v>2</v>
      </c>
      <c r="V39" s="51">
        <v>0</v>
      </c>
      <c r="W39" s="51">
        <v>38</v>
      </c>
      <c r="X39" s="51">
        <v>0</v>
      </c>
      <c r="Y39" s="51">
        <v>0</v>
      </c>
      <c r="Z39" s="51">
        <v>0</v>
      </c>
      <c r="AA39" s="51">
        <v>2</v>
      </c>
      <c r="AB39" s="51">
        <v>0</v>
      </c>
      <c r="AC39" s="51">
        <v>2</v>
      </c>
      <c r="AD39" s="51">
        <v>0</v>
      </c>
      <c r="AE39" s="51">
        <v>712</v>
      </c>
      <c r="AF39" s="51">
        <v>80</v>
      </c>
      <c r="AG39" s="51">
        <v>3</v>
      </c>
      <c r="AH39" s="51">
        <v>1</v>
      </c>
      <c r="AI39" s="51">
        <v>0</v>
      </c>
      <c r="AJ39" s="51">
        <v>1</v>
      </c>
      <c r="AK39" s="51">
        <v>41</v>
      </c>
      <c r="AL39" s="51">
        <v>59</v>
      </c>
      <c r="AM39" s="51">
        <v>1008</v>
      </c>
      <c r="AN39" s="51">
        <v>6</v>
      </c>
      <c r="AO39" s="51">
        <v>55</v>
      </c>
      <c r="AP39" s="51">
        <v>6</v>
      </c>
      <c r="AQ39" s="51">
        <v>6</v>
      </c>
      <c r="AR39" s="51">
        <v>0</v>
      </c>
      <c r="AS39" s="51">
        <v>1</v>
      </c>
      <c r="AT39" s="51">
        <v>0</v>
      </c>
      <c r="AU39" s="51">
        <v>0</v>
      </c>
      <c r="AV39" s="51">
        <v>3</v>
      </c>
      <c r="AW39" s="51">
        <v>0</v>
      </c>
      <c r="AX39" s="51">
        <v>0</v>
      </c>
      <c r="AY39" s="51">
        <v>0</v>
      </c>
      <c r="AZ39" s="51">
        <v>0</v>
      </c>
      <c r="BA39" s="51">
        <v>0</v>
      </c>
      <c r="BB39" s="51">
        <v>0</v>
      </c>
      <c r="BC39" s="51">
        <v>8</v>
      </c>
      <c r="BD39" s="51">
        <v>0</v>
      </c>
      <c r="BE39" s="51">
        <v>0</v>
      </c>
      <c r="BF39" s="51">
        <v>0</v>
      </c>
      <c r="BG39" s="51">
        <v>0</v>
      </c>
      <c r="BH39" s="51">
        <v>0</v>
      </c>
      <c r="BI39" s="51">
        <v>1</v>
      </c>
      <c r="BJ39" s="51">
        <v>2</v>
      </c>
      <c r="BK39" s="51">
        <v>0</v>
      </c>
      <c r="BL39" s="51">
        <v>0</v>
      </c>
      <c r="BM39" s="51">
        <v>0</v>
      </c>
      <c r="BN39" s="51">
        <v>0</v>
      </c>
      <c r="BO39" s="51">
        <v>0</v>
      </c>
      <c r="BP39" s="51">
        <v>0</v>
      </c>
      <c r="BQ39" s="51">
        <v>1</v>
      </c>
      <c r="BR39" s="51">
        <v>1</v>
      </c>
      <c r="BS39" s="51">
        <v>11</v>
      </c>
      <c r="BT39" s="51">
        <v>0</v>
      </c>
      <c r="BU39" s="51">
        <v>0</v>
      </c>
      <c r="BV39" s="51">
        <v>1</v>
      </c>
      <c r="BW39" s="51">
        <v>0</v>
      </c>
      <c r="BX39" s="51">
        <v>0</v>
      </c>
      <c r="BY39" s="51">
        <v>0</v>
      </c>
      <c r="BZ39" s="51">
        <v>0</v>
      </c>
      <c r="CA39" s="51">
        <v>0</v>
      </c>
      <c r="CB39" s="51">
        <v>0</v>
      </c>
      <c r="CC39" s="51">
        <v>0</v>
      </c>
      <c r="CD39" s="51">
        <v>0</v>
      </c>
      <c r="CE39" s="51">
        <v>1</v>
      </c>
      <c r="CF39" s="51">
        <v>0</v>
      </c>
      <c r="CG39" s="51">
        <v>0</v>
      </c>
      <c r="CH39" s="51">
        <v>1</v>
      </c>
      <c r="CI39" s="51">
        <v>0</v>
      </c>
      <c r="CJ39" s="51">
        <v>0</v>
      </c>
      <c r="CK39" s="51">
        <v>0</v>
      </c>
      <c r="CL39" s="51">
        <v>0</v>
      </c>
      <c r="CM39" s="51">
        <v>1</v>
      </c>
      <c r="CN39" s="51">
        <v>0</v>
      </c>
      <c r="CO39" s="51">
        <v>0</v>
      </c>
      <c r="CP39" s="51">
        <v>0</v>
      </c>
      <c r="CQ39" s="51">
        <v>0</v>
      </c>
      <c r="CR39" s="51">
        <v>0</v>
      </c>
      <c r="CS39" s="51">
        <v>0</v>
      </c>
      <c r="CT39" s="51">
        <v>0</v>
      </c>
      <c r="CU39" s="51">
        <v>0</v>
      </c>
      <c r="CV39" s="51">
        <v>0</v>
      </c>
      <c r="CW39" s="51">
        <v>0</v>
      </c>
      <c r="CX39" s="51">
        <v>0</v>
      </c>
      <c r="CY39" s="51">
        <v>0</v>
      </c>
      <c r="CZ39" s="51">
        <v>0</v>
      </c>
      <c r="DA39" s="51">
        <v>0</v>
      </c>
      <c r="DB39" s="51">
        <v>0</v>
      </c>
      <c r="DC39" s="51">
        <v>0</v>
      </c>
      <c r="DD39" s="51">
        <v>0</v>
      </c>
      <c r="DE39" s="51">
        <v>0</v>
      </c>
      <c r="DF39" s="51">
        <v>0</v>
      </c>
      <c r="DG39" s="51">
        <v>0</v>
      </c>
      <c r="DH39" s="51">
        <v>0</v>
      </c>
      <c r="DI39" s="51">
        <v>0</v>
      </c>
      <c r="DJ39" s="51">
        <v>0</v>
      </c>
      <c r="DK39" s="51">
        <v>0</v>
      </c>
      <c r="DL39" s="51">
        <v>0</v>
      </c>
      <c r="DM39" s="51">
        <v>0</v>
      </c>
      <c r="DN39" s="51">
        <v>0</v>
      </c>
      <c r="DO39" s="51">
        <v>0</v>
      </c>
      <c r="DP39" s="51">
        <v>0</v>
      </c>
      <c r="DQ39" s="51">
        <v>0</v>
      </c>
      <c r="DR39" s="51">
        <v>0</v>
      </c>
      <c r="DS39" s="51">
        <v>0</v>
      </c>
      <c r="DT39" s="51">
        <v>0</v>
      </c>
      <c r="DU39" s="51">
        <v>0</v>
      </c>
      <c r="DV39" s="51">
        <v>0</v>
      </c>
      <c r="DW39" s="51">
        <v>0</v>
      </c>
      <c r="DX39" s="51">
        <v>0</v>
      </c>
      <c r="DY39" s="51">
        <v>2</v>
      </c>
      <c r="DZ39" s="51">
        <v>2</v>
      </c>
      <c r="EA39" s="51">
        <v>15</v>
      </c>
      <c r="EB39" s="51">
        <v>71</v>
      </c>
      <c r="EC39" s="51">
        <v>0</v>
      </c>
      <c r="ED39" s="51">
        <v>0</v>
      </c>
      <c r="EE39" s="51">
        <v>0</v>
      </c>
      <c r="EF39" s="51">
        <v>0</v>
      </c>
      <c r="EG39" s="51">
        <v>0</v>
      </c>
      <c r="EH39" s="51">
        <v>0</v>
      </c>
      <c r="EI39" s="51">
        <v>0</v>
      </c>
      <c r="EJ39" s="51">
        <v>0</v>
      </c>
      <c r="EK39" s="51">
        <v>0</v>
      </c>
      <c r="EL39" s="51">
        <v>0</v>
      </c>
      <c r="EM39" s="51">
        <v>0</v>
      </c>
      <c r="EN39" s="51">
        <v>0</v>
      </c>
      <c r="EO39" s="51">
        <v>0</v>
      </c>
      <c r="EP39" s="51">
        <v>3</v>
      </c>
      <c r="EQ39" s="51">
        <v>0</v>
      </c>
      <c r="ER39" s="51">
        <v>10</v>
      </c>
      <c r="ES39" s="51">
        <v>7</v>
      </c>
      <c r="ET39" s="51">
        <v>11</v>
      </c>
      <c r="EU39" s="51">
        <v>0</v>
      </c>
      <c r="EV39" s="51">
        <v>1</v>
      </c>
      <c r="EW39" s="51">
        <v>0</v>
      </c>
      <c r="EX39" s="51">
        <v>0</v>
      </c>
      <c r="EY39" s="51">
        <v>0</v>
      </c>
      <c r="EZ39" s="51">
        <v>0</v>
      </c>
      <c r="FA39" s="51">
        <v>0</v>
      </c>
      <c r="FB39" s="51">
        <v>0</v>
      </c>
      <c r="FC39" s="51">
        <v>6</v>
      </c>
      <c r="FD39" s="51">
        <v>0</v>
      </c>
      <c r="FE39" s="51">
        <v>0</v>
      </c>
      <c r="FF39" s="51">
        <v>0</v>
      </c>
      <c r="FG39" s="51">
        <v>24</v>
      </c>
      <c r="FH39" s="51">
        <v>0</v>
      </c>
      <c r="FI39" s="51">
        <v>0</v>
      </c>
      <c r="FJ39" s="51">
        <v>0</v>
      </c>
      <c r="FK39" s="51">
        <v>0</v>
      </c>
      <c r="FL39" s="51">
        <v>0</v>
      </c>
      <c r="FM39" s="51">
        <v>30</v>
      </c>
      <c r="FN39" s="51">
        <v>7</v>
      </c>
      <c r="FO39" s="51">
        <v>0</v>
      </c>
      <c r="FP39" s="51">
        <v>0</v>
      </c>
      <c r="FQ39" s="51">
        <v>1</v>
      </c>
      <c r="FR39" s="51">
        <v>0</v>
      </c>
      <c r="FS39" s="51">
        <v>0</v>
      </c>
      <c r="FT39" s="51">
        <v>0</v>
      </c>
      <c r="FU39" s="51">
        <v>1436</v>
      </c>
      <c r="FV39" s="51">
        <v>111</v>
      </c>
      <c r="FW39" s="51">
        <v>0</v>
      </c>
      <c r="FX39" s="51">
        <v>0</v>
      </c>
      <c r="FY39" s="51">
        <v>0</v>
      </c>
      <c r="FZ39" s="51">
        <v>0</v>
      </c>
      <c r="GA39" s="51">
        <v>0</v>
      </c>
      <c r="GB39" s="51">
        <v>0</v>
      </c>
      <c r="GC39" s="51">
        <v>0</v>
      </c>
      <c r="GD39" s="51">
        <v>0</v>
      </c>
      <c r="GE39" s="51">
        <v>0</v>
      </c>
      <c r="GF39" s="51">
        <v>0</v>
      </c>
      <c r="GG39" s="51">
        <v>0</v>
      </c>
      <c r="GH39" s="51">
        <v>0</v>
      </c>
      <c r="GI39" s="51">
        <v>0</v>
      </c>
      <c r="GJ39" s="51">
        <v>0</v>
      </c>
      <c r="GK39" s="51">
        <v>0</v>
      </c>
      <c r="GL39" s="51">
        <v>0</v>
      </c>
      <c r="GM39" s="51">
        <v>0</v>
      </c>
      <c r="GN39" s="51">
        <v>0</v>
      </c>
      <c r="GO39" s="51">
        <v>0</v>
      </c>
      <c r="GP39" s="51">
        <v>0</v>
      </c>
      <c r="GQ39" s="51">
        <v>0</v>
      </c>
      <c r="GR39" s="51">
        <v>0</v>
      </c>
    </row>
    <row r="40" spans="1:200">
      <c r="A40" s="49" t="s">
        <v>50</v>
      </c>
      <c r="B40" s="49" t="s">
        <v>31</v>
      </c>
      <c r="C40" s="49">
        <v>1195</v>
      </c>
      <c r="D40" s="49">
        <v>985</v>
      </c>
      <c r="E40" s="49">
        <v>0</v>
      </c>
      <c r="F40" s="49">
        <v>1081</v>
      </c>
      <c r="G40" s="49">
        <v>196</v>
      </c>
      <c r="H40" s="49">
        <v>152</v>
      </c>
      <c r="I40" s="49">
        <v>2</v>
      </c>
      <c r="J40" s="49">
        <v>0</v>
      </c>
      <c r="K40" s="49">
        <v>17</v>
      </c>
      <c r="L40" s="49">
        <v>22</v>
      </c>
      <c r="M40" s="49">
        <v>3</v>
      </c>
      <c r="N40" s="49">
        <v>1</v>
      </c>
      <c r="O40" s="49">
        <v>2</v>
      </c>
      <c r="P40" s="49">
        <v>0</v>
      </c>
      <c r="Q40" s="49">
        <v>6</v>
      </c>
      <c r="R40" s="49">
        <v>1</v>
      </c>
      <c r="S40" s="49">
        <v>176</v>
      </c>
      <c r="T40" s="49">
        <v>34</v>
      </c>
      <c r="U40" s="49">
        <v>1</v>
      </c>
      <c r="V40" s="49">
        <v>0</v>
      </c>
      <c r="W40" s="49">
        <v>11</v>
      </c>
      <c r="X40" s="49">
        <v>0</v>
      </c>
      <c r="Y40" s="49">
        <v>0</v>
      </c>
      <c r="Z40" s="49">
        <v>0</v>
      </c>
      <c r="AA40" s="49">
        <v>0</v>
      </c>
      <c r="AB40" s="49">
        <v>0</v>
      </c>
      <c r="AC40" s="49">
        <v>0</v>
      </c>
      <c r="AD40" s="49">
        <v>0</v>
      </c>
      <c r="AE40" s="49">
        <v>206</v>
      </c>
      <c r="AF40" s="49">
        <v>13</v>
      </c>
      <c r="AG40" s="49">
        <v>1</v>
      </c>
      <c r="AH40" s="49">
        <v>1</v>
      </c>
      <c r="AI40" s="49">
        <v>0</v>
      </c>
      <c r="AJ40" s="49">
        <v>1</v>
      </c>
      <c r="AK40" s="49">
        <v>14</v>
      </c>
      <c r="AL40" s="49">
        <v>18</v>
      </c>
      <c r="AM40" s="49">
        <v>278</v>
      </c>
      <c r="AN40" s="49">
        <v>2</v>
      </c>
      <c r="AO40" s="49">
        <v>16</v>
      </c>
      <c r="AP40" s="49">
        <v>2</v>
      </c>
      <c r="AQ40" s="49">
        <v>1</v>
      </c>
      <c r="AR40" s="49">
        <v>0</v>
      </c>
      <c r="AS40" s="49">
        <v>1</v>
      </c>
      <c r="AT40" s="49">
        <v>0</v>
      </c>
      <c r="AU40" s="49">
        <v>0</v>
      </c>
      <c r="AV40" s="49">
        <v>1</v>
      </c>
      <c r="AW40" s="49">
        <v>0</v>
      </c>
      <c r="AX40" s="49">
        <v>0</v>
      </c>
      <c r="AY40" s="49">
        <v>0</v>
      </c>
      <c r="AZ40" s="49">
        <v>0</v>
      </c>
      <c r="BA40" s="49">
        <v>0</v>
      </c>
      <c r="BB40" s="49">
        <v>0</v>
      </c>
      <c r="BC40" s="49">
        <v>3</v>
      </c>
      <c r="BD40" s="49">
        <v>0</v>
      </c>
      <c r="BE40" s="49">
        <v>0</v>
      </c>
      <c r="BF40" s="49">
        <v>0</v>
      </c>
      <c r="BG40" s="49">
        <v>0</v>
      </c>
      <c r="BH40" s="49">
        <v>0</v>
      </c>
      <c r="BI40" s="49">
        <v>0</v>
      </c>
      <c r="BJ40" s="49">
        <v>1</v>
      </c>
      <c r="BK40" s="49">
        <v>0</v>
      </c>
      <c r="BL40" s="49">
        <v>0</v>
      </c>
      <c r="BM40" s="49">
        <v>0</v>
      </c>
      <c r="BN40" s="49">
        <v>0</v>
      </c>
      <c r="BO40" s="49">
        <v>0</v>
      </c>
      <c r="BP40" s="49">
        <v>0</v>
      </c>
      <c r="BQ40" s="49">
        <v>0</v>
      </c>
      <c r="BR40" s="49">
        <v>0</v>
      </c>
      <c r="BS40" s="49">
        <v>1</v>
      </c>
      <c r="BT40" s="49">
        <v>0</v>
      </c>
      <c r="BU40" s="49">
        <v>0</v>
      </c>
      <c r="BV40" s="49">
        <v>0</v>
      </c>
      <c r="BW40" s="49">
        <v>0</v>
      </c>
      <c r="BX40" s="49">
        <v>0</v>
      </c>
      <c r="BY40" s="49">
        <v>0</v>
      </c>
      <c r="BZ40" s="49">
        <v>0</v>
      </c>
      <c r="CA40" s="49">
        <v>0</v>
      </c>
      <c r="CB40" s="49">
        <v>0</v>
      </c>
      <c r="CC40" s="49">
        <v>0</v>
      </c>
      <c r="CD40" s="49">
        <v>0</v>
      </c>
      <c r="CE40" s="49">
        <v>1</v>
      </c>
      <c r="CF40" s="49">
        <v>0</v>
      </c>
      <c r="CG40" s="49">
        <v>0</v>
      </c>
      <c r="CH40" s="49">
        <v>1</v>
      </c>
      <c r="CI40" s="49">
        <v>0</v>
      </c>
      <c r="CJ40" s="49">
        <v>0</v>
      </c>
      <c r="CK40" s="49">
        <v>0</v>
      </c>
      <c r="CL40" s="49">
        <v>0</v>
      </c>
      <c r="CM40" s="49">
        <v>0</v>
      </c>
      <c r="CN40" s="49">
        <v>0</v>
      </c>
      <c r="CO40" s="49">
        <v>0</v>
      </c>
      <c r="CP40" s="49">
        <v>0</v>
      </c>
      <c r="CQ40" s="49">
        <v>0</v>
      </c>
      <c r="CR40" s="49">
        <v>0</v>
      </c>
      <c r="CS40" s="49">
        <v>0</v>
      </c>
      <c r="CT40" s="49">
        <v>0</v>
      </c>
      <c r="CU40" s="49">
        <v>0</v>
      </c>
      <c r="CV40" s="49">
        <v>0</v>
      </c>
      <c r="CW40" s="49">
        <v>0</v>
      </c>
      <c r="CX40" s="49">
        <v>0</v>
      </c>
      <c r="CY40" s="49">
        <v>0</v>
      </c>
      <c r="CZ40" s="49">
        <v>0</v>
      </c>
      <c r="DA40" s="49">
        <v>0</v>
      </c>
      <c r="DB40" s="49">
        <v>0</v>
      </c>
      <c r="DC40" s="49">
        <v>0</v>
      </c>
      <c r="DD40" s="49">
        <v>0</v>
      </c>
      <c r="DE40" s="49">
        <v>0</v>
      </c>
      <c r="DF40" s="49">
        <v>0</v>
      </c>
      <c r="DG40" s="49">
        <v>0</v>
      </c>
      <c r="DH40" s="49">
        <v>0</v>
      </c>
      <c r="DI40" s="49">
        <v>0</v>
      </c>
      <c r="DJ40" s="49">
        <v>0</v>
      </c>
      <c r="DK40" s="49">
        <v>0</v>
      </c>
      <c r="DL40" s="49">
        <v>0</v>
      </c>
      <c r="DM40" s="49">
        <v>0</v>
      </c>
      <c r="DN40" s="49">
        <v>0</v>
      </c>
      <c r="DO40" s="49">
        <v>0</v>
      </c>
      <c r="DP40" s="49">
        <v>0</v>
      </c>
      <c r="DQ40" s="49">
        <v>0</v>
      </c>
      <c r="DR40" s="49">
        <v>0</v>
      </c>
      <c r="DS40" s="49">
        <v>0</v>
      </c>
      <c r="DT40" s="49">
        <v>0</v>
      </c>
      <c r="DU40" s="49">
        <v>0</v>
      </c>
      <c r="DV40" s="49">
        <v>0</v>
      </c>
      <c r="DW40" s="49">
        <v>0</v>
      </c>
      <c r="DX40" s="49">
        <v>0</v>
      </c>
      <c r="DY40" s="49">
        <v>0</v>
      </c>
      <c r="DZ40" s="49">
        <v>1</v>
      </c>
      <c r="EA40" s="49">
        <v>7</v>
      </c>
      <c r="EB40" s="49">
        <v>23</v>
      </c>
      <c r="EC40" s="49">
        <v>0</v>
      </c>
      <c r="ED40" s="49">
        <v>0</v>
      </c>
      <c r="EE40" s="49">
        <v>0</v>
      </c>
      <c r="EF40" s="49">
        <v>0</v>
      </c>
      <c r="EG40" s="49">
        <v>0</v>
      </c>
      <c r="EH40" s="49">
        <v>0</v>
      </c>
      <c r="EI40" s="49">
        <v>0</v>
      </c>
      <c r="EJ40" s="49">
        <v>0</v>
      </c>
      <c r="EK40" s="49">
        <v>0</v>
      </c>
      <c r="EL40" s="49">
        <v>0</v>
      </c>
      <c r="EM40" s="49">
        <v>0</v>
      </c>
      <c r="EN40" s="49">
        <v>0</v>
      </c>
      <c r="EO40" s="49">
        <v>0</v>
      </c>
      <c r="EP40" s="49">
        <v>2</v>
      </c>
      <c r="EQ40" s="49">
        <v>0</v>
      </c>
      <c r="ER40" s="49">
        <v>3</v>
      </c>
      <c r="ES40" s="49">
        <v>2</v>
      </c>
      <c r="ET40" s="49">
        <v>4</v>
      </c>
      <c r="EU40" s="49">
        <v>0</v>
      </c>
      <c r="EV40" s="49">
        <v>0</v>
      </c>
      <c r="EW40" s="49">
        <v>0</v>
      </c>
      <c r="EX40" s="49">
        <v>0</v>
      </c>
      <c r="EY40" s="49">
        <v>0</v>
      </c>
      <c r="EZ40" s="49">
        <v>0</v>
      </c>
      <c r="FA40" s="49">
        <v>0</v>
      </c>
      <c r="FB40" s="49">
        <v>0</v>
      </c>
      <c r="FC40" s="49">
        <v>4</v>
      </c>
      <c r="FD40" s="49">
        <v>0</v>
      </c>
      <c r="FE40" s="49">
        <v>0</v>
      </c>
      <c r="FF40" s="49">
        <v>0</v>
      </c>
      <c r="FG40" s="49">
        <v>12</v>
      </c>
      <c r="FH40" s="49">
        <v>0</v>
      </c>
      <c r="FI40" s="49">
        <v>0</v>
      </c>
      <c r="FJ40" s="49">
        <v>0</v>
      </c>
      <c r="FK40" s="49">
        <v>0</v>
      </c>
      <c r="FL40" s="49">
        <v>0</v>
      </c>
      <c r="FM40" s="49">
        <v>8</v>
      </c>
      <c r="FN40" s="49">
        <v>3</v>
      </c>
      <c r="FO40" s="49">
        <v>0</v>
      </c>
      <c r="FP40" s="49">
        <v>0</v>
      </c>
      <c r="FQ40" s="49">
        <v>1</v>
      </c>
      <c r="FR40" s="49">
        <v>0</v>
      </c>
      <c r="FS40" s="49">
        <v>0</v>
      </c>
      <c r="FT40" s="49">
        <v>0</v>
      </c>
      <c r="FU40" s="49">
        <v>393</v>
      </c>
      <c r="FV40" s="49">
        <v>34</v>
      </c>
      <c r="FW40" s="49">
        <v>0</v>
      </c>
      <c r="FX40" s="49">
        <v>0</v>
      </c>
      <c r="FY40" s="49">
        <v>0</v>
      </c>
      <c r="FZ40" s="49">
        <v>0</v>
      </c>
      <c r="GA40" s="49">
        <v>0</v>
      </c>
      <c r="GB40" s="49">
        <v>0</v>
      </c>
      <c r="GC40" s="49">
        <v>0</v>
      </c>
      <c r="GD40" s="49">
        <v>0</v>
      </c>
      <c r="GE40" s="49">
        <v>0</v>
      </c>
      <c r="GF40" s="49">
        <v>0</v>
      </c>
      <c r="GG40" s="49">
        <v>0</v>
      </c>
      <c r="GH40" s="49">
        <v>0</v>
      </c>
      <c r="GI40" s="49">
        <v>0</v>
      </c>
      <c r="GJ40" s="49">
        <v>0</v>
      </c>
      <c r="GK40" s="49">
        <v>0</v>
      </c>
      <c r="GL40" s="49">
        <v>0</v>
      </c>
      <c r="GM40" s="49">
        <v>0</v>
      </c>
      <c r="GN40" s="49">
        <v>0</v>
      </c>
      <c r="GO40" s="49">
        <v>0</v>
      </c>
      <c r="GP40" s="49">
        <v>0</v>
      </c>
      <c r="GQ40" s="49">
        <v>0</v>
      </c>
      <c r="GR40" s="49">
        <v>0</v>
      </c>
    </row>
    <row r="41" spans="1:200">
      <c r="A41" s="49" t="s">
        <v>18</v>
      </c>
      <c r="B41" s="49" t="s">
        <v>15</v>
      </c>
      <c r="C41" s="49">
        <v>1059</v>
      </c>
      <c r="D41" s="49">
        <v>911</v>
      </c>
      <c r="E41" s="49">
        <v>0</v>
      </c>
      <c r="F41" s="49">
        <v>931</v>
      </c>
      <c r="G41" s="49">
        <v>199</v>
      </c>
      <c r="H41" s="49">
        <v>131</v>
      </c>
      <c r="I41" s="49">
        <v>4</v>
      </c>
      <c r="J41" s="49">
        <v>2</v>
      </c>
      <c r="K41" s="49">
        <v>20</v>
      </c>
      <c r="L41" s="49">
        <v>25</v>
      </c>
      <c r="M41" s="49">
        <v>2</v>
      </c>
      <c r="N41" s="49">
        <v>0</v>
      </c>
      <c r="O41" s="49">
        <v>6</v>
      </c>
      <c r="P41" s="49">
        <v>0</v>
      </c>
      <c r="Q41" s="49">
        <v>3</v>
      </c>
      <c r="R41" s="49">
        <v>1</v>
      </c>
      <c r="S41" s="49">
        <v>164</v>
      </c>
      <c r="T41" s="49">
        <v>29</v>
      </c>
      <c r="U41" s="49">
        <v>0</v>
      </c>
      <c r="V41" s="49">
        <v>0</v>
      </c>
      <c r="W41" s="49">
        <v>5</v>
      </c>
      <c r="X41" s="49">
        <v>0</v>
      </c>
      <c r="Y41" s="49">
        <v>0</v>
      </c>
      <c r="Z41" s="49">
        <v>0</v>
      </c>
      <c r="AA41" s="49">
        <v>1</v>
      </c>
      <c r="AB41" s="49">
        <v>0</v>
      </c>
      <c r="AC41" s="49">
        <v>0</v>
      </c>
      <c r="AD41" s="49">
        <v>0</v>
      </c>
      <c r="AE41" s="49">
        <v>174</v>
      </c>
      <c r="AF41" s="49">
        <v>29</v>
      </c>
      <c r="AG41" s="49">
        <v>1</v>
      </c>
      <c r="AH41" s="49">
        <v>0</v>
      </c>
      <c r="AI41" s="49">
        <v>0</v>
      </c>
      <c r="AJ41" s="49">
        <v>0</v>
      </c>
      <c r="AK41" s="49">
        <v>17</v>
      </c>
      <c r="AL41" s="49">
        <v>19</v>
      </c>
      <c r="AM41" s="49">
        <v>238</v>
      </c>
      <c r="AN41" s="49">
        <v>1</v>
      </c>
      <c r="AO41" s="49">
        <v>7</v>
      </c>
      <c r="AP41" s="49">
        <v>0</v>
      </c>
      <c r="AQ41" s="49">
        <v>0</v>
      </c>
      <c r="AR41" s="49">
        <v>0</v>
      </c>
      <c r="AS41" s="49">
        <v>0</v>
      </c>
      <c r="AT41" s="49">
        <v>0</v>
      </c>
      <c r="AU41" s="49">
        <v>0</v>
      </c>
      <c r="AV41" s="49">
        <v>0</v>
      </c>
      <c r="AW41" s="49">
        <v>0</v>
      </c>
      <c r="AX41" s="49">
        <v>0</v>
      </c>
      <c r="AY41" s="49">
        <v>0</v>
      </c>
      <c r="AZ41" s="49">
        <v>0</v>
      </c>
      <c r="BA41" s="49">
        <v>0</v>
      </c>
      <c r="BB41" s="49">
        <v>0</v>
      </c>
      <c r="BC41" s="49">
        <v>0</v>
      </c>
      <c r="BD41" s="49">
        <v>0</v>
      </c>
      <c r="BE41" s="49">
        <v>0</v>
      </c>
      <c r="BF41" s="49">
        <v>0</v>
      </c>
      <c r="BG41" s="49">
        <v>0</v>
      </c>
      <c r="BH41" s="49">
        <v>0</v>
      </c>
      <c r="BI41" s="49">
        <v>0</v>
      </c>
      <c r="BJ41" s="49">
        <v>1</v>
      </c>
      <c r="BK41" s="49">
        <v>0</v>
      </c>
      <c r="BL41" s="49">
        <v>0</v>
      </c>
      <c r="BM41" s="49">
        <v>0</v>
      </c>
      <c r="BN41" s="49">
        <v>0</v>
      </c>
      <c r="BO41" s="49">
        <v>0</v>
      </c>
      <c r="BP41" s="49">
        <v>0</v>
      </c>
      <c r="BQ41" s="49">
        <v>0</v>
      </c>
      <c r="BR41" s="49">
        <v>0</v>
      </c>
      <c r="BS41" s="49">
        <v>2</v>
      </c>
      <c r="BT41" s="49">
        <v>0</v>
      </c>
      <c r="BU41" s="49">
        <v>0</v>
      </c>
      <c r="BV41" s="49">
        <v>0</v>
      </c>
      <c r="BW41" s="49">
        <v>0</v>
      </c>
      <c r="BX41" s="49">
        <v>0</v>
      </c>
      <c r="BY41" s="49">
        <v>0</v>
      </c>
      <c r="BZ41" s="49">
        <v>0</v>
      </c>
      <c r="CA41" s="49">
        <v>0</v>
      </c>
      <c r="CB41" s="49">
        <v>0</v>
      </c>
      <c r="CC41" s="49">
        <v>0</v>
      </c>
      <c r="CD41" s="49">
        <v>0</v>
      </c>
      <c r="CE41" s="49">
        <v>0</v>
      </c>
      <c r="CF41" s="49">
        <v>0</v>
      </c>
      <c r="CG41" s="49">
        <v>0</v>
      </c>
      <c r="CH41" s="49">
        <v>0</v>
      </c>
      <c r="CI41" s="49">
        <v>0</v>
      </c>
      <c r="CJ41" s="49">
        <v>0</v>
      </c>
      <c r="CK41" s="49">
        <v>0</v>
      </c>
      <c r="CL41" s="49">
        <v>0</v>
      </c>
      <c r="CM41" s="49">
        <v>1</v>
      </c>
      <c r="CN41" s="49">
        <v>0</v>
      </c>
      <c r="CO41" s="49">
        <v>0</v>
      </c>
      <c r="CP41" s="49">
        <v>0</v>
      </c>
      <c r="CQ41" s="49">
        <v>0</v>
      </c>
      <c r="CR41" s="49">
        <v>0</v>
      </c>
      <c r="CS41" s="49">
        <v>0</v>
      </c>
      <c r="CT41" s="49">
        <v>0</v>
      </c>
      <c r="CU41" s="49">
        <v>0</v>
      </c>
      <c r="CV41" s="49">
        <v>0</v>
      </c>
      <c r="CW41" s="49">
        <v>0</v>
      </c>
      <c r="CX41" s="49">
        <v>0</v>
      </c>
      <c r="CY41" s="49">
        <v>0</v>
      </c>
      <c r="CZ41" s="49">
        <v>0</v>
      </c>
      <c r="DA41" s="49">
        <v>0</v>
      </c>
      <c r="DB41" s="49">
        <v>0</v>
      </c>
      <c r="DC41" s="49">
        <v>0</v>
      </c>
      <c r="DD41" s="49">
        <v>0</v>
      </c>
      <c r="DE41" s="49">
        <v>0</v>
      </c>
      <c r="DF41" s="49">
        <v>0</v>
      </c>
      <c r="DG41" s="49">
        <v>0</v>
      </c>
      <c r="DH41" s="49">
        <v>0</v>
      </c>
      <c r="DI41" s="49">
        <v>0</v>
      </c>
      <c r="DJ41" s="49">
        <v>0</v>
      </c>
      <c r="DK41" s="49">
        <v>0</v>
      </c>
      <c r="DL41" s="49">
        <v>0</v>
      </c>
      <c r="DM41" s="49">
        <v>0</v>
      </c>
      <c r="DN41" s="49">
        <v>0</v>
      </c>
      <c r="DO41" s="49">
        <v>0</v>
      </c>
      <c r="DP41" s="49">
        <v>0</v>
      </c>
      <c r="DQ41" s="49">
        <v>0</v>
      </c>
      <c r="DR41" s="49">
        <v>0</v>
      </c>
      <c r="DS41" s="49">
        <v>0</v>
      </c>
      <c r="DT41" s="49">
        <v>0</v>
      </c>
      <c r="DU41" s="49">
        <v>0</v>
      </c>
      <c r="DV41" s="49">
        <v>0</v>
      </c>
      <c r="DW41" s="49">
        <v>0</v>
      </c>
      <c r="DX41" s="49">
        <v>0</v>
      </c>
      <c r="DY41" s="49">
        <v>0</v>
      </c>
      <c r="DZ41" s="49">
        <v>1</v>
      </c>
      <c r="EA41" s="49">
        <v>5</v>
      </c>
      <c r="EB41" s="49">
        <v>24</v>
      </c>
      <c r="EC41" s="49">
        <v>0</v>
      </c>
      <c r="ED41" s="49">
        <v>0</v>
      </c>
      <c r="EE41" s="49">
        <v>0</v>
      </c>
      <c r="EF41" s="49">
        <v>0</v>
      </c>
      <c r="EG41" s="49">
        <v>0</v>
      </c>
      <c r="EH41" s="49">
        <v>0</v>
      </c>
      <c r="EI41" s="49">
        <v>0</v>
      </c>
      <c r="EJ41" s="49">
        <v>0</v>
      </c>
      <c r="EK41" s="49">
        <v>0</v>
      </c>
      <c r="EL41" s="49">
        <v>0</v>
      </c>
      <c r="EM41" s="49">
        <v>0</v>
      </c>
      <c r="EN41" s="49">
        <v>0</v>
      </c>
      <c r="EO41" s="49">
        <v>0</v>
      </c>
      <c r="EP41" s="49">
        <v>0</v>
      </c>
      <c r="EQ41" s="49">
        <v>0</v>
      </c>
      <c r="ER41" s="49">
        <v>1</v>
      </c>
      <c r="ES41" s="49">
        <v>1</v>
      </c>
      <c r="ET41" s="49">
        <v>4</v>
      </c>
      <c r="EU41" s="49">
        <v>0</v>
      </c>
      <c r="EV41" s="49">
        <v>0</v>
      </c>
      <c r="EW41" s="49">
        <v>0</v>
      </c>
      <c r="EX41" s="49">
        <v>0</v>
      </c>
      <c r="EY41" s="49">
        <v>0</v>
      </c>
      <c r="EZ41" s="49">
        <v>0</v>
      </c>
      <c r="FA41" s="49">
        <v>0</v>
      </c>
      <c r="FB41" s="49">
        <v>0</v>
      </c>
      <c r="FC41" s="49">
        <v>2</v>
      </c>
      <c r="FD41" s="49">
        <v>0</v>
      </c>
      <c r="FE41" s="49">
        <v>0</v>
      </c>
      <c r="FF41" s="49">
        <v>0</v>
      </c>
      <c r="FG41" s="49">
        <v>3</v>
      </c>
      <c r="FH41" s="49">
        <v>0</v>
      </c>
      <c r="FI41" s="49">
        <v>0</v>
      </c>
      <c r="FJ41" s="49">
        <v>0</v>
      </c>
      <c r="FK41" s="49">
        <v>0</v>
      </c>
      <c r="FL41" s="49">
        <v>0</v>
      </c>
      <c r="FM41" s="49">
        <v>12</v>
      </c>
      <c r="FN41" s="49">
        <v>1</v>
      </c>
      <c r="FO41" s="49">
        <v>0</v>
      </c>
      <c r="FP41" s="49">
        <v>0</v>
      </c>
      <c r="FQ41" s="49">
        <v>0</v>
      </c>
      <c r="FR41" s="49">
        <v>0</v>
      </c>
      <c r="FS41" s="49">
        <v>0</v>
      </c>
      <c r="FT41" s="49">
        <v>0</v>
      </c>
      <c r="FU41" s="49">
        <v>370</v>
      </c>
      <c r="FV41" s="49">
        <v>44</v>
      </c>
      <c r="FW41" s="49">
        <v>0</v>
      </c>
      <c r="FX41" s="49">
        <v>0</v>
      </c>
      <c r="FY41" s="49">
        <v>0</v>
      </c>
      <c r="FZ41" s="49">
        <v>0</v>
      </c>
      <c r="GA41" s="49">
        <v>0</v>
      </c>
      <c r="GB41" s="49">
        <v>0</v>
      </c>
      <c r="GC41" s="49">
        <v>0</v>
      </c>
      <c r="GD41" s="49">
        <v>0</v>
      </c>
      <c r="GE41" s="49">
        <v>0</v>
      </c>
      <c r="GF41" s="49">
        <v>0</v>
      </c>
      <c r="GG41" s="49">
        <v>0</v>
      </c>
      <c r="GH41" s="49">
        <v>0</v>
      </c>
      <c r="GI41" s="49">
        <v>0</v>
      </c>
      <c r="GJ41" s="49">
        <v>0</v>
      </c>
      <c r="GK41" s="49">
        <v>0</v>
      </c>
      <c r="GL41" s="49">
        <v>0</v>
      </c>
      <c r="GM41" s="49">
        <v>0</v>
      </c>
      <c r="GN41" s="49">
        <v>0</v>
      </c>
      <c r="GO41" s="49">
        <v>0</v>
      </c>
      <c r="GP41" s="49">
        <v>0</v>
      </c>
      <c r="GQ41" s="49">
        <v>0</v>
      </c>
      <c r="GR41" s="49">
        <v>0</v>
      </c>
    </row>
    <row r="42" spans="1:200">
      <c r="A42" s="49" t="s">
        <v>56</v>
      </c>
      <c r="B42" s="49" t="s">
        <v>6</v>
      </c>
      <c r="C42" s="49">
        <v>477</v>
      </c>
      <c r="D42" s="49">
        <v>459</v>
      </c>
      <c r="E42" s="49">
        <v>0</v>
      </c>
      <c r="F42" s="49">
        <v>497</v>
      </c>
      <c r="G42" s="49">
        <v>88</v>
      </c>
      <c r="H42" s="49">
        <v>45</v>
      </c>
      <c r="I42" s="49">
        <v>0</v>
      </c>
      <c r="J42" s="49">
        <v>0</v>
      </c>
      <c r="K42" s="49">
        <v>5</v>
      </c>
      <c r="L42" s="49">
        <v>15</v>
      </c>
      <c r="M42" s="49">
        <v>0</v>
      </c>
      <c r="N42" s="49">
        <v>0</v>
      </c>
      <c r="O42" s="49">
        <v>6</v>
      </c>
      <c r="P42" s="49">
        <v>0</v>
      </c>
      <c r="Q42" s="49">
        <v>3</v>
      </c>
      <c r="R42" s="49">
        <v>1</v>
      </c>
      <c r="S42" s="49">
        <v>115</v>
      </c>
      <c r="T42" s="49">
        <v>20</v>
      </c>
      <c r="U42" s="49">
        <v>0</v>
      </c>
      <c r="V42" s="49">
        <v>0</v>
      </c>
      <c r="W42" s="49">
        <v>6</v>
      </c>
      <c r="X42" s="49">
        <v>0</v>
      </c>
      <c r="Y42" s="49">
        <v>0</v>
      </c>
      <c r="Z42" s="49">
        <v>0</v>
      </c>
      <c r="AA42" s="49">
        <v>1</v>
      </c>
      <c r="AB42" s="49">
        <v>0</v>
      </c>
      <c r="AC42" s="49">
        <v>1</v>
      </c>
      <c r="AD42" s="49">
        <v>0</v>
      </c>
      <c r="AE42" s="49">
        <v>98</v>
      </c>
      <c r="AF42" s="49">
        <v>5</v>
      </c>
      <c r="AG42" s="49">
        <v>1</v>
      </c>
      <c r="AH42" s="49">
        <v>0</v>
      </c>
      <c r="AI42" s="49">
        <v>0</v>
      </c>
      <c r="AJ42" s="49">
        <v>0</v>
      </c>
      <c r="AK42" s="49">
        <v>3</v>
      </c>
      <c r="AL42" s="49">
        <v>4</v>
      </c>
      <c r="AM42" s="49">
        <v>93</v>
      </c>
      <c r="AN42" s="49">
        <v>0</v>
      </c>
      <c r="AO42" s="49">
        <v>12</v>
      </c>
      <c r="AP42" s="49">
        <v>1</v>
      </c>
      <c r="AQ42" s="49">
        <v>3</v>
      </c>
      <c r="AR42" s="49">
        <v>0</v>
      </c>
      <c r="AS42" s="49">
        <v>0</v>
      </c>
      <c r="AT42" s="49">
        <v>0</v>
      </c>
      <c r="AU42" s="49">
        <v>0</v>
      </c>
      <c r="AV42" s="49">
        <v>0</v>
      </c>
      <c r="AW42" s="49">
        <v>0</v>
      </c>
      <c r="AX42" s="49">
        <v>0</v>
      </c>
      <c r="AY42" s="49">
        <v>0</v>
      </c>
      <c r="AZ42" s="49">
        <v>0</v>
      </c>
      <c r="BA42" s="49">
        <v>0</v>
      </c>
      <c r="BB42" s="49">
        <v>0</v>
      </c>
      <c r="BC42" s="49">
        <v>2</v>
      </c>
      <c r="BD42" s="49">
        <v>0</v>
      </c>
      <c r="BE42" s="49">
        <v>0</v>
      </c>
      <c r="BF42" s="49">
        <v>0</v>
      </c>
      <c r="BG42" s="49">
        <v>0</v>
      </c>
      <c r="BH42" s="49">
        <v>0</v>
      </c>
      <c r="BI42" s="49">
        <v>1</v>
      </c>
      <c r="BJ42" s="49">
        <v>0</v>
      </c>
      <c r="BK42" s="49">
        <v>0</v>
      </c>
      <c r="BL42" s="49">
        <v>0</v>
      </c>
      <c r="BM42" s="49">
        <v>0</v>
      </c>
      <c r="BN42" s="49">
        <v>0</v>
      </c>
      <c r="BO42" s="49">
        <v>0</v>
      </c>
      <c r="BP42" s="49">
        <v>0</v>
      </c>
      <c r="BQ42" s="49">
        <v>0</v>
      </c>
      <c r="BR42" s="49">
        <v>0</v>
      </c>
      <c r="BS42" s="49">
        <v>0</v>
      </c>
      <c r="BT42" s="49">
        <v>0</v>
      </c>
      <c r="BU42" s="49">
        <v>0</v>
      </c>
      <c r="BV42" s="49">
        <v>0</v>
      </c>
      <c r="BW42" s="49">
        <v>0</v>
      </c>
      <c r="BX42" s="49">
        <v>0</v>
      </c>
      <c r="BY42" s="49">
        <v>0</v>
      </c>
      <c r="BZ42" s="49">
        <v>0</v>
      </c>
      <c r="CA42" s="49">
        <v>0</v>
      </c>
      <c r="CB42" s="49">
        <v>0</v>
      </c>
      <c r="CC42" s="49">
        <v>0</v>
      </c>
      <c r="CD42" s="49">
        <v>0</v>
      </c>
      <c r="CE42" s="49">
        <v>0</v>
      </c>
      <c r="CF42" s="49">
        <v>0</v>
      </c>
      <c r="CG42" s="49">
        <v>0</v>
      </c>
      <c r="CH42" s="49">
        <v>0</v>
      </c>
      <c r="CI42" s="49">
        <v>0</v>
      </c>
      <c r="CJ42" s="49">
        <v>0</v>
      </c>
      <c r="CK42" s="49">
        <v>0</v>
      </c>
      <c r="CL42" s="49">
        <v>0</v>
      </c>
      <c r="CM42" s="49">
        <v>0</v>
      </c>
      <c r="CN42" s="49">
        <v>0</v>
      </c>
      <c r="CO42" s="49">
        <v>0</v>
      </c>
      <c r="CP42" s="49">
        <v>0</v>
      </c>
      <c r="CQ42" s="49">
        <v>0</v>
      </c>
      <c r="CR42" s="49">
        <v>0</v>
      </c>
      <c r="CS42" s="49">
        <v>0</v>
      </c>
      <c r="CT42" s="49">
        <v>0</v>
      </c>
      <c r="CU42" s="49">
        <v>0</v>
      </c>
      <c r="CV42" s="49">
        <v>0</v>
      </c>
      <c r="CW42" s="49">
        <v>0</v>
      </c>
      <c r="CX42" s="49">
        <v>0</v>
      </c>
      <c r="CY42" s="49">
        <v>0</v>
      </c>
      <c r="CZ42" s="49">
        <v>0</v>
      </c>
      <c r="DA42" s="49">
        <v>0</v>
      </c>
      <c r="DB42" s="49">
        <v>0</v>
      </c>
      <c r="DC42" s="49">
        <v>0</v>
      </c>
      <c r="DD42" s="49">
        <v>0</v>
      </c>
      <c r="DE42" s="49">
        <v>0</v>
      </c>
      <c r="DF42" s="49">
        <v>0</v>
      </c>
      <c r="DG42" s="49">
        <v>0</v>
      </c>
      <c r="DH42" s="49">
        <v>0</v>
      </c>
      <c r="DI42" s="49">
        <v>0</v>
      </c>
      <c r="DJ42" s="49">
        <v>0</v>
      </c>
      <c r="DK42" s="49">
        <v>0</v>
      </c>
      <c r="DL42" s="49">
        <v>0</v>
      </c>
      <c r="DM42" s="49">
        <v>0</v>
      </c>
      <c r="DN42" s="49">
        <v>0</v>
      </c>
      <c r="DO42" s="49">
        <v>0</v>
      </c>
      <c r="DP42" s="49">
        <v>0</v>
      </c>
      <c r="DQ42" s="49">
        <v>0</v>
      </c>
      <c r="DR42" s="49">
        <v>0</v>
      </c>
      <c r="DS42" s="49">
        <v>0</v>
      </c>
      <c r="DT42" s="49">
        <v>0</v>
      </c>
      <c r="DU42" s="49">
        <v>0</v>
      </c>
      <c r="DV42" s="49">
        <v>0</v>
      </c>
      <c r="DW42" s="49">
        <v>0</v>
      </c>
      <c r="DX42" s="49">
        <v>0</v>
      </c>
      <c r="DY42" s="49">
        <v>0</v>
      </c>
      <c r="DZ42" s="49">
        <v>0</v>
      </c>
      <c r="EA42" s="49">
        <v>1</v>
      </c>
      <c r="EB42" s="49">
        <v>14</v>
      </c>
      <c r="EC42" s="49">
        <v>0</v>
      </c>
      <c r="ED42" s="49">
        <v>0</v>
      </c>
      <c r="EE42" s="49">
        <v>0</v>
      </c>
      <c r="EF42" s="49">
        <v>0</v>
      </c>
      <c r="EG42" s="49">
        <v>0</v>
      </c>
      <c r="EH42" s="49">
        <v>0</v>
      </c>
      <c r="EI42" s="49">
        <v>0</v>
      </c>
      <c r="EJ42" s="49">
        <v>0</v>
      </c>
      <c r="EK42" s="49">
        <v>0</v>
      </c>
      <c r="EL42" s="49">
        <v>0</v>
      </c>
      <c r="EM42" s="49">
        <v>0</v>
      </c>
      <c r="EN42" s="49">
        <v>0</v>
      </c>
      <c r="EO42" s="49">
        <v>0</v>
      </c>
      <c r="EP42" s="49">
        <v>1</v>
      </c>
      <c r="EQ42" s="49">
        <v>0</v>
      </c>
      <c r="ER42" s="49">
        <v>1</v>
      </c>
      <c r="ES42" s="49">
        <v>3</v>
      </c>
      <c r="ET42" s="49">
        <v>1</v>
      </c>
      <c r="EU42" s="49">
        <v>0</v>
      </c>
      <c r="EV42" s="49">
        <v>1</v>
      </c>
      <c r="EW42" s="49">
        <v>0</v>
      </c>
      <c r="EX42" s="49">
        <v>0</v>
      </c>
      <c r="EY42" s="49">
        <v>0</v>
      </c>
      <c r="EZ42" s="49">
        <v>0</v>
      </c>
      <c r="FA42" s="49">
        <v>0</v>
      </c>
      <c r="FB42" s="49">
        <v>0</v>
      </c>
      <c r="FC42" s="49">
        <v>0</v>
      </c>
      <c r="FD42" s="49">
        <v>0</v>
      </c>
      <c r="FE42" s="49">
        <v>0</v>
      </c>
      <c r="FF42" s="49">
        <v>0</v>
      </c>
      <c r="FG42" s="49">
        <v>0</v>
      </c>
      <c r="FH42" s="49">
        <v>0</v>
      </c>
      <c r="FI42" s="49">
        <v>0</v>
      </c>
      <c r="FJ42" s="49">
        <v>0</v>
      </c>
      <c r="FK42" s="49">
        <v>0</v>
      </c>
      <c r="FL42" s="49">
        <v>0</v>
      </c>
      <c r="FM42" s="49">
        <v>1</v>
      </c>
      <c r="FN42" s="49">
        <v>0</v>
      </c>
      <c r="FO42" s="49">
        <v>0</v>
      </c>
      <c r="FP42" s="49">
        <v>0</v>
      </c>
      <c r="FQ42" s="49">
        <v>0</v>
      </c>
      <c r="FR42" s="49">
        <v>0</v>
      </c>
      <c r="FS42" s="49">
        <v>0</v>
      </c>
      <c r="FT42" s="49">
        <v>0</v>
      </c>
      <c r="FU42" s="49">
        <v>181</v>
      </c>
      <c r="FV42" s="49">
        <v>10</v>
      </c>
      <c r="FW42" s="49">
        <v>0</v>
      </c>
      <c r="FX42" s="49">
        <v>0</v>
      </c>
      <c r="FY42" s="49">
        <v>0</v>
      </c>
      <c r="FZ42" s="49">
        <v>0</v>
      </c>
      <c r="GA42" s="49">
        <v>0</v>
      </c>
      <c r="GB42" s="49">
        <v>0</v>
      </c>
      <c r="GC42" s="49">
        <v>0</v>
      </c>
      <c r="GD42" s="49">
        <v>0</v>
      </c>
      <c r="GE42" s="49">
        <v>0</v>
      </c>
      <c r="GF42" s="49">
        <v>0</v>
      </c>
      <c r="GG42" s="49">
        <v>0</v>
      </c>
      <c r="GH42" s="49">
        <v>0</v>
      </c>
      <c r="GI42" s="49">
        <v>0</v>
      </c>
      <c r="GJ42" s="49">
        <v>0</v>
      </c>
      <c r="GK42" s="49">
        <v>0</v>
      </c>
      <c r="GL42" s="49">
        <v>0</v>
      </c>
      <c r="GM42" s="49">
        <v>0</v>
      </c>
      <c r="GN42" s="49">
        <v>0</v>
      </c>
      <c r="GO42" s="49">
        <v>0</v>
      </c>
      <c r="GP42" s="49">
        <v>0</v>
      </c>
      <c r="GQ42" s="49">
        <v>0</v>
      </c>
      <c r="GR42" s="49">
        <v>0</v>
      </c>
    </row>
    <row r="43" spans="1:200">
      <c r="A43" s="49" t="s">
        <v>3</v>
      </c>
      <c r="B43" s="49" t="s">
        <v>21</v>
      </c>
      <c r="C43" s="49">
        <v>1639</v>
      </c>
      <c r="D43" s="49">
        <v>1391</v>
      </c>
      <c r="E43" s="49">
        <v>1</v>
      </c>
      <c r="F43" s="49">
        <v>1563</v>
      </c>
      <c r="G43" s="49">
        <v>259</v>
      </c>
      <c r="H43" s="49">
        <v>183</v>
      </c>
      <c r="I43" s="49">
        <v>1</v>
      </c>
      <c r="J43" s="49">
        <v>1</v>
      </c>
      <c r="K43" s="49">
        <v>12</v>
      </c>
      <c r="L43" s="49">
        <v>23</v>
      </c>
      <c r="M43" s="49">
        <v>1</v>
      </c>
      <c r="N43" s="49">
        <v>0</v>
      </c>
      <c r="O43" s="49">
        <v>1</v>
      </c>
      <c r="P43" s="49">
        <v>0</v>
      </c>
      <c r="Q43" s="49">
        <v>17</v>
      </c>
      <c r="R43" s="49">
        <v>0</v>
      </c>
      <c r="S43" s="49">
        <v>470</v>
      </c>
      <c r="T43" s="49">
        <v>37</v>
      </c>
      <c r="U43" s="49">
        <v>1</v>
      </c>
      <c r="V43" s="49">
        <v>0</v>
      </c>
      <c r="W43" s="49">
        <v>16</v>
      </c>
      <c r="X43" s="49">
        <v>0</v>
      </c>
      <c r="Y43" s="49">
        <v>0</v>
      </c>
      <c r="Z43" s="49">
        <v>0</v>
      </c>
      <c r="AA43" s="49">
        <v>0</v>
      </c>
      <c r="AB43" s="49">
        <v>0</v>
      </c>
      <c r="AC43" s="49">
        <v>1</v>
      </c>
      <c r="AD43" s="49">
        <v>0</v>
      </c>
      <c r="AE43" s="49">
        <v>234</v>
      </c>
      <c r="AF43" s="49">
        <v>33</v>
      </c>
      <c r="AG43" s="49">
        <v>0</v>
      </c>
      <c r="AH43" s="49">
        <v>0</v>
      </c>
      <c r="AI43" s="49">
        <v>0</v>
      </c>
      <c r="AJ43" s="49">
        <v>0</v>
      </c>
      <c r="AK43" s="49">
        <v>7</v>
      </c>
      <c r="AL43" s="49">
        <v>18</v>
      </c>
      <c r="AM43" s="49">
        <v>399</v>
      </c>
      <c r="AN43" s="49">
        <v>3</v>
      </c>
      <c r="AO43" s="49">
        <v>20</v>
      </c>
      <c r="AP43" s="49">
        <v>3</v>
      </c>
      <c r="AQ43" s="49">
        <v>2</v>
      </c>
      <c r="AR43" s="49">
        <v>0</v>
      </c>
      <c r="AS43" s="49">
        <v>0</v>
      </c>
      <c r="AT43" s="49">
        <v>0</v>
      </c>
      <c r="AU43" s="49">
        <v>0</v>
      </c>
      <c r="AV43" s="49">
        <v>2</v>
      </c>
      <c r="AW43" s="49">
        <v>0</v>
      </c>
      <c r="AX43" s="49">
        <v>0</v>
      </c>
      <c r="AY43" s="49">
        <v>0</v>
      </c>
      <c r="AZ43" s="49">
        <v>0</v>
      </c>
      <c r="BA43" s="49">
        <v>0</v>
      </c>
      <c r="BB43" s="49">
        <v>0</v>
      </c>
      <c r="BC43" s="49">
        <v>3</v>
      </c>
      <c r="BD43" s="49">
        <v>0</v>
      </c>
      <c r="BE43" s="49">
        <v>0</v>
      </c>
      <c r="BF43" s="49">
        <v>0</v>
      </c>
      <c r="BG43" s="49">
        <v>0</v>
      </c>
      <c r="BH43" s="49">
        <v>0</v>
      </c>
      <c r="BI43" s="49">
        <v>0</v>
      </c>
      <c r="BJ43" s="49">
        <v>0</v>
      </c>
      <c r="BK43" s="49">
        <v>0</v>
      </c>
      <c r="BL43" s="49">
        <v>0</v>
      </c>
      <c r="BM43" s="49">
        <v>0</v>
      </c>
      <c r="BN43" s="49">
        <v>0</v>
      </c>
      <c r="BO43" s="49">
        <v>0</v>
      </c>
      <c r="BP43" s="49">
        <v>0</v>
      </c>
      <c r="BQ43" s="49">
        <v>1</v>
      </c>
      <c r="BR43" s="49">
        <v>1</v>
      </c>
      <c r="BS43" s="49">
        <v>8</v>
      </c>
      <c r="BT43" s="49">
        <v>0</v>
      </c>
      <c r="BU43" s="49">
        <v>0</v>
      </c>
      <c r="BV43" s="49">
        <v>1</v>
      </c>
      <c r="BW43" s="49">
        <v>0</v>
      </c>
      <c r="BX43" s="49">
        <v>0</v>
      </c>
      <c r="BY43" s="49">
        <v>0</v>
      </c>
      <c r="BZ43" s="49">
        <v>0</v>
      </c>
      <c r="CA43" s="49">
        <v>0</v>
      </c>
      <c r="CB43" s="49">
        <v>0</v>
      </c>
      <c r="CC43" s="49">
        <v>0</v>
      </c>
      <c r="CD43" s="49">
        <v>0</v>
      </c>
      <c r="CE43" s="49">
        <v>0</v>
      </c>
      <c r="CF43" s="49">
        <v>0</v>
      </c>
      <c r="CG43" s="49">
        <v>0</v>
      </c>
      <c r="CH43" s="49">
        <v>0</v>
      </c>
      <c r="CI43" s="49">
        <v>0</v>
      </c>
      <c r="CJ43" s="49">
        <v>0</v>
      </c>
      <c r="CK43" s="49">
        <v>0</v>
      </c>
      <c r="CL43" s="49">
        <v>0</v>
      </c>
      <c r="CM43" s="49">
        <v>0</v>
      </c>
      <c r="CN43" s="49">
        <v>0</v>
      </c>
      <c r="CO43" s="49">
        <v>0</v>
      </c>
      <c r="CP43" s="49">
        <v>0</v>
      </c>
      <c r="CQ43" s="49">
        <v>0</v>
      </c>
      <c r="CR43" s="49">
        <v>0</v>
      </c>
      <c r="CS43" s="49">
        <v>0</v>
      </c>
      <c r="CT43" s="49">
        <v>0</v>
      </c>
      <c r="CU43" s="49">
        <v>0</v>
      </c>
      <c r="CV43" s="49">
        <v>0</v>
      </c>
      <c r="CW43" s="49">
        <v>0</v>
      </c>
      <c r="CX43" s="49">
        <v>0</v>
      </c>
      <c r="CY43" s="49">
        <v>0</v>
      </c>
      <c r="CZ43" s="49">
        <v>0</v>
      </c>
      <c r="DA43" s="49">
        <v>0</v>
      </c>
      <c r="DB43" s="49">
        <v>0</v>
      </c>
      <c r="DC43" s="49">
        <v>0</v>
      </c>
      <c r="DD43" s="49">
        <v>0</v>
      </c>
      <c r="DE43" s="49">
        <v>0</v>
      </c>
      <c r="DF43" s="49">
        <v>0</v>
      </c>
      <c r="DG43" s="49">
        <v>0</v>
      </c>
      <c r="DH43" s="49">
        <v>0</v>
      </c>
      <c r="DI43" s="49">
        <v>0</v>
      </c>
      <c r="DJ43" s="49">
        <v>0</v>
      </c>
      <c r="DK43" s="49">
        <v>0</v>
      </c>
      <c r="DL43" s="49">
        <v>0</v>
      </c>
      <c r="DM43" s="49">
        <v>0</v>
      </c>
      <c r="DN43" s="49">
        <v>0</v>
      </c>
      <c r="DO43" s="49">
        <v>0</v>
      </c>
      <c r="DP43" s="49">
        <v>0</v>
      </c>
      <c r="DQ43" s="49">
        <v>0</v>
      </c>
      <c r="DR43" s="49">
        <v>0</v>
      </c>
      <c r="DS43" s="49">
        <v>0</v>
      </c>
      <c r="DT43" s="49">
        <v>0</v>
      </c>
      <c r="DU43" s="49">
        <v>0</v>
      </c>
      <c r="DV43" s="49">
        <v>0</v>
      </c>
      <c r="DW43" s="49">
        <v>0</v>
      </c>
      <c r="DX43" s="49">
        <v>0</v>
      </c>
      <c r="DY43" s="49">
        <v>2</v>
      </c>
      <c r="DZ43" s="49">
        <v>0</v>
      </c>
      <c r="EA43" s="49">
        <v>2</v>
      </c>
      <c r="EB43" s="49">
        <v>10</v>
      </c>
      <c r="EC43" s="49">
        <v>0</v>
      </c>
      <c r="ED43" s="49">
        <v>0</v>
      </c>
      <c r="EE43" s="49">
        <v>0</v>
      </c>
      <c r="EF43" s="49">
        <v>0</v>
      </c>
      <c r="EG43" s="49">
        <v>0</v>
      </c>
      <c r="EH43" s="49">
        <v>0</v>
      </c>
      <c r="EI43" s="49">
        <v>0</v>
      </c>
      <c r="EJ43" s="49">
        <v>0</v>
      </c>
      <c r="EK43" s="49">
        <v>0</v>
      </c>
      <c r="EL43" s="49">
        <v>0</v>
      </c>
      <c r="EM43" s="49">
        <v>0</v>
      </c>
      <c r="EN43" s="49">
        <v>0</v>
      </c>
      <c r="EO43" s="49">
        <v>0</v>
      </c>
      <c r="EP43" s="49">
        <v>0</v>
      </c>
      <c r="EQ43" s="49">
        <v>0</v>
      </c>
      <c r="ER43" s="49">
        <v>5</v>
      </c>
      <c r="ES43" s="49">
        <v>1</v>
      </c>
      <c r="ET43" s="49">
        <v>2</v>
      </c>
      <c r="EU43" s="49">
        <v>0</v>
      </c>
      <c r="EV43" s="49">
        <v>0</v>
      </c>
      <c r="EW43" s="49">
        <v>0</v>
      </c>
      <c r="EX43" s="49">
        <v>0</v>
      </c>
      <c r="EY43" s="49">
        <v>0</v>
      </c>
      <c r="EZ43" s="49">
        <v>0</v>
      </c>
      <c r="FA43" s="49">
        <v>0</v>
      </c>
      <c r="FB43" s="49">
        <v>0</v>
      </c>
      <c r="FC43" s="49">
        <v>0</v>
      </c>
      <c r="FD43" s="49">
        <v>0</v>
      </c>
      <c r="FE43" s="49">
        <v>0</v>
      </c>
      <c r="FF43" s="49">
        <v>0</v>
      </c>
      <c r="FG43" s="49">
        <v>9</v>
      </c>
      <c r="FH43" s="49">
        <v>0</v>
      </c>
      <c r="FI43" s="49">
        <v>0</v>
      </c>
      <c r="FJ43" s="49">
        <v>0</v>
      </c>
      <c r="FK43" s="49">
        <v>0</v>
      </c>
      <c r="FL43" s="49">
        <v>0</v>
      </c>
      <c r="FM43" s="49">
        <v>9</v>
      </c>
      <c r="FN43" s="49">
        <v>3</v>
      </c>
      <c r="FO43" s="49">
        <v>0</v>
      </c>
      <c r="FP43" s="49">
        <v>0</v>
      </c>
      <c r="FQ43" s="49">
        <v>0</v>
      </c>
      <c r="FR43" s="49">
        <v>0</v>
      </c>
      <c r="FS43" s="49">
        <v>0</v>
      </c>
      <c r="FT43" s="49">
        <v>0</v>
      </c>
      <c r="FU43" s="49">
        <v>492</v>
      </c>
      <c r="FV43" s="49">
        <v>23</v>
      </c>
      <c r="FW43" s="49">
        <v>0</v>
      </c>
      <c r="FX43" s="49">
        <v>0</v>
      </c>
      <c r="FY43" s="49">
        <v>0</v>
      </c>
      <c r="FZ43" s="49">
        <v>0</v>
      </c>
      <c r="GA43" s="49">
        <v>0</v>
      </c>
      <c r="GB43" s="49">
        <v>0</v>
      </c>
      <c r="GC43" s="49">
        <v>0</v>
      </c>
      <c r="GD43" s="49">
        <v>0</v>
      </c>
      <c r="GE43" s="49">
        <v>0</v>
      </c>
      <c r="GF43" s="49">
        <v>0</v>
      </c>
      <c r="GG43" s="49">
        <v>0</v>
      </c>
      <c r="GH43" s="49">
        <v>0</v>
      </c>
      <c r="GI43" s="49">
        <v>0</v>
      </c>
      <c r="GJ43" s="49">
        <v>0</v>
      </c>
      <c r="GK43" s="49">
        <v>0</v>
      </c>
      <c r="GL43" s="49">
        <v>0</v>
      </c>
      <c r="GM43" s="49">
        <v>0</v>
      </c>
      <c r="GN43" s="49">
        <v>0</v>
      </c>
      <c r="GO43" s="49">
        <v>0</v>
      </c>
      <c r="GP43" s="49">
        <v>0</v>
      </c>
      <c r="GQ43" s="49">
        <v>0</v>
      </c>
      <c r="GR43" s="49">
        <v>0</v>
      </c>
    </row>
    <row r="44" spans="1:200">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c r="GM44" s="49"/>
      <c r="GN44" s="49"/>
      <c r="GO44" s="49"/>
      <c r="GP44" s="49"/>
      <c r="GQ44" s="49"/>
      <c r="GR44" s="49"/>
    </row>
    <row r="45" spans="1:200">
      <c r="A45" s="51" t="s">
        <v>53</v>
      </c>
      <c r="B45" s="51" t="s">
        <v>59</v>
      </c>
      <c r="C45" s="51">
        <v>8984</v>
      </c>
      <c r="D45" s="51">
        <v>7745</v>
      </c>
      <c r="E45" s="51">
        <v>3</v>
      </c>
      <c r="F45" s="51">
        <v>9136</v>
      </c>
      <c r="G45" s="51">
        <v>2564</v>
      </c>
      <c r="H45" s="51">
        <v>1904</v>
      </c>
      <c r="I45" s="51">
        <v>142</v>
      </c>
      <c r="J45" s="51">
        <v>39</v>
      </c>
      <c r="K45" s="51">
        <v>254</v>
      </c>
      <c r="L45" s="51">
        <v>312</v>
      </c>
      <c r="M45" s="51">
        <v>86</v>
      </c>
      <c r="N45" s="51">
        <v>3</v>
      </c>
      <c r="O45" s="51">
        <v>62</v>
      </c>
      <c r="P45" s="51">
        <v>4</v>
      </c>
      <c r="Q45" s="51">
        <v>114</v>
      </c>
      <c r="R45" s="51">
        <v>22</v>
      </c>
      <c r="S45" s="51">
        <v>109</v>
      </c>
      <c r="T45" s="51">
        <v>27</v>
      </c>
      <c r="U45" s="51">
        <v>1</v>
      </c>
      <c r="V45" s="51">
        <v>0</v>
      </c>
      <c r="W45" s="51">
        <v>38</v>
      </c>
      <c r="X45" s="51">
        <v>0</v>
      </c>
      <c r="Y45" s="51">
        <v>0</v>
      </c>
      <c r="Z45" s="51">
        <v>1</v>
      </c>
      <c r="AA45" s="51">
        <v>4</v>
      </c>
      <c r="AB45" s="51">
        <v>0</v>
      </c>
      <c r="AC45" s="51">
        <v>6</v>
      </c>
      <c r="AD45" s="51">
        <v>0</v>
      </c>
      <c r="AE45" s="51">
        <v>1241</v>
      </c>
      <c r="AF45" s="51">
        <v>343</v>
      </c>
      <c r="AG45" s="51">
        <v>100</v>
      </c>
      <c r="AH45" s="51">
        <v>32</v>
      </c>
      <c r="AI45" s="51">
        <v>7</v>
      </c>
      <c r="AJ45" s="51">
        <v>4</v>
      </c>
      <c r="AK45" s="51">
        <v>129</v>
      </c>
      <c r="AL45" s="51">
        <v>150</v>
      </c>
      <c r="AM45" s="51">
        <v>1783</v>
      </c>
      <c r="AN45" s="51">
        <v>8</v>
      </c>
      <c r="AO45" s="51">
        <v>29</v>
      </c>
      <c r="AP45" s="51">
        <v>5</v>
      </c>
      <c r="AQ45" s="51">
        <v>12</v>
      </c>
      <c r="AR45" s="51">
        <v>0</v>
      </c>
      <c r="AS45" s="51">
        <v>1</v>
      </c>
      <c r="AT45" s="51">
        <v>0</v>
      </c>
      <c r="AU45" s="51">
        <v>0</v>
      </c>
      <c r="AV45" s="51">
        <v>11</v>
      </c>
      <c r="AW45" s="51">
        <v>7</v>
      </c>
      <c r="AX45" s="51">
        <v>0</v>
      </c>
      <c r="AY45" s="51">
        <v>5</v>
      </c>
      <c r="AZ45" s="51">
        <v>0</v>
      </c>
      <c r="BA45" s="51">
        <v>6</v>
      </c>
      <c r="BB45" s="51">
        <v>0</v>
      </c>
      <c r="BC45" s="51">
        <v>14</v>
      </c>
      <c r="BD45" s="51">
        <v>0</v>
      </c>
      <c r="BE45" s="51">
        <v>0</v>
      </c>
      <c r="BF45" s="51">
        <v>0</v>
      </c>
      <c r="BG45" s="51">
        <v>20</v>
      </c>
      <c r="BH45" s="51">
        <v>0</v>
      </c>
      <c r="BI45" s="51">
        <v>15</v>
      </c>
      <c r="BJ45" s="51">
        <v>7</v>
      </c>
      <c r="BK45" s="51">
        <v>0</v>
      </c>
      <c r="BL45" s="51">
        <v>0</v>
      </c>
      <c r="BM45" s="51">
        <v>0</v>
      </c>
      <c r="BN45" s="51">
        <v>3</v>
      </c>
      <c r="BO45" s="51">
        <v>0</v>
      </c>
      <c r="BP45" s="51">
        <v>1</v>
      </c>
      <c r="BQ45" s="51">
        <v>3</v>
      </c>
      <c r="BR45" s="51">
        <v>1</v>
      </c>
      <c r="BS45" s="51">
        <v>30</v>
      </c>
      <c r="BT45" s="51">
        <v>0</v>
      </c>
      <c r="BU45" s="51">
        <v>2</v>
      </c>
      <c r="BV45" s="51">
        <v>0</v>
      </c>
      <c r="BW45" s="51">
        <v>0</v>
      </c>
      <c r="BX45" s="51">
        <v>0</v>
      </c>
      <c r="BY45" s="51">
        <v>0</v>
      </c>
      <c r="BZ45" s="51">
        <v>0</v>
      </c>
      <c r="CA45" s="51">
        <v>0</v>
      </c>
      <c r="CB45" s="51">
        <v>0</v>
      </c>
      <c r="CC45" s="51">
        <v>0</v>
      </c>
      <c r="CD45" s="51">
        <v>0</v>
      </c>
      <c r="CE45" s="51">
        <v>3</v>
      </c>
      <c r="CF45" s="51">
        <v>0</v>
      </c>
      <c r="CG45" s="51">
        <v>1</v>
      </c>
      <c r="CH45" s="51">
        <v>1</v>
      </c>
      <c r="CI45" s="51">
        <v>1</v>
      </c>
      <c r="CJ45" s="51">
        <v>0</v>
      </c>
      <c r="CK45" s="51">
        <v>5</v>
      </c>
      <c r="CL45" s="51">
        <v>0</v>
      </c>
      <c r="CM45" s="51">
        <v>2</v>
      </c>
      <c r="CN45" s="51">
        <v>0</v>
      </c>
      <c r="CO45" s="51">
        <v>0</v>
      </c>
      <c r="CP45" s="51">
        <v>0</v>
      </c>
      <c r="CQ45" s="51">
        <v>0</v>
      </c>
      <c r="CR45" s="51">
        <v>0</v>
      </c>
      <c r="CS45" s="51">
        <v>1</v>
      </c>
      <c r="CT45" s="51">
        <v>0</v>
      </c>
      <c r="CU45" s="51">
        <v>0</v>
      </c>
      <c r="CV45" s="51">
        <v>0</v>
      </c>
      <c r="CW45" s="51">
        <v>0</v>
      </c>
      <c r="CX45" s="51">
        <v>0</v>
      </c>
      <c r="CY45" s="51">
        <v>0</v>
      </c>
      <c r="CZ45" s="51">
        <v>0</v>
      </c>
      <c r="DA45" s="51">
        <v>0</v>
      </c>
      <c r="DB45" s="51">
        <v>0</v>
      </c>
      <c r="DC45" s="51">
        <v>0</v>
      </c>
      <c r="DD45" s="51">
        <v>0</v>
      </c>
      <c r="DE45" s="51">
        <v>0</v>
      </c>
      <c r="DF45" s="51">
        <v>0</v>
      </c>
      <c r="DG45" s="51">
        <v>0</v>
      </c>
      <c r="DH45" s="51">
        <v>0</v>
      </c>
      <c r="DI45" s="51">
        <v>0</v>
      </c>
      <c r="DJ45" s="51">
        <v>0</v>
      </c>
      <c r="DK45" s="51">
        <v>0</v>
      </c>
      <c r="DL45" s="51">
        <v>0</v>
      </c>
      <c r="DM45" s="51">
        <v>0</v>
      </c>
      <c r="DN45" s="51">
        <v>0</v>
      </c>
      <c r="DO45" s="51">
        <v>0</v>
      </c>
      <c r="DP45" s="51">
        <v>0</v>
      </c>
      <c r="DQ45" s="51">
        <v>0</v>
      </c>
      <c r="DR45" s="51">
        <v>0</v>
      </c>
      <c r="DS45" s="51">
        <v>0</v>
      </c>
      <c r="DT45" s="51">
        <v>0</v>
      </c>
      <c r="DU45" s="51">
        <v>0</v>
      </c>
      <c r="DV45" s="51">
        <v>0</v>
      </c>
      <c r="DW45" s="51">
        <v>2</v>
      </c>
      <c r="DX45" s="51">
        <v>1</v>
      </c>
      <c r="DY45" s="51">
        <v>9</v>
      </c>
      <c r="DZ45" s="51">
        <v>13</v>
      </c>
      <c r="EA45" s="51">
        <v>46</v>
      </c>
      <c r="EB45" s="51">
        <v>219</v>
      </c>
      <c r="EC45" s="51">
        <v>0</v>
      </c>
      <c r="ED45" s="51">
        <v>0</v>
      </c>
      <c r="EE45" s="51">
        <v>2</v>
      </c>
      <c r="EF45" s="51">
        <v>1</v>
      </c>
      <c r="EG45" s="51">
        <v>1</v>
      </c>
      <c r="EH45" s="51">
        <v>2</v>
      </c>
      <c r="EI45" s="51">
        <v>1</v>
      </c>
      <c r="EJ45" s="51">
        <v>0</v>
      </c>
      <c r="EK45" s="51">
        <v>0</v>
      </c>
      <c r="EL45" s="51">
        <v>0</v>
      </c>
      <c r="EM45" s="51">
        <v>4</v>
      </c>
      <c r="EN45" s="51">
        <v>0</v>
      </c>
      <c r="EO45" s="51">
        <v>24</v>
      </c>
      <c r="EP45" s="51">
        <v>35</v>
      </c>
      <c r="EQ45" s="51">
        <v>0</v>
      </c>
      <c r="ER45" s="51">
        <v>49</v>
      </c>
      <c r="ES45" s="51">
        <v>7</v>
      </c>
      <c r="ET45" s="51">
        <v>37</v>
      </c>
      <c r="EU45" s="51">
        <v>1</v>
      </c>
      <c r="EV45" s="51">
        <v>3</v>
      </c>
      <c r="EW45" s="51">
        <v>0</v>
      </c>
      <c r="EX45" s="51">
        <v>0</v>
      </c>
      <c r="EY45" s="51">
        <v>0</v>
      </c>
      <c r="EZ45" s="51">
        <v>0</v>
      </c>
      <c r="FA45" s="51">
        <v>0</v>
      </c>
      <c r="FB45" s="51">
        <v>0</v>
      </c>
      <c r="FC45" s="51">
        <v>53</v>
      </c>
      <c r="FD45" s="51">
        <v>0</v>
      </c>
      <c r="FE45" s="51">
        <v>3</v>
      </c>
      <c r="FF45" s="51">
        <v>0</v>
      </c>
      <c r="FG45" s="51">
        <v>124</v>
      </c>
      <c r="FH45" s="51">
        <v>0</v>
      </c>
      <c r="FI45" s="51">
        <v>0</v>
      </c>
      <c r="FJ45" s="51">
        <v>1</v>
      </c>
      <c r="FK45" s="51">
        <v>0</v>
      </c>
      <c r="FL45" s="51">
        <v>0</v>
      </c>
      <c r="FM45" s="51">
        <v>563</v>
      </c>
      <c r="FN45" s="51">
        <v>102</v>
      </c>
      <c r="FO45" s="51">
        <v>0</v>
      </c>
      <c r="FP45" s="51">
        <v>0</v>
      </c>
      <c r="FQ45" s="51">
        <v>0</v>
      </c>
      <c r="FR45" s="51">
        <v>0</v>
      </c>
      <c r="FS45" s="51">
        <v>0</v>
      </c>
      <c r="FT45" s="51">
        <v>0</v>
      </c>
      <c r="FU45" s="51">
        <v>5035</v>
      </c>
      <c r="FV45" s="51">
        <v>615</v>
      </c>
      <c r="FW45" s="51">
        <v>2</v>
      </c>
      <c r="FX45" s="51">
        <v>2</v>
      </c>
      <c r="FY45" s="51">
        <v>0</v>
      </c>
      <c r="FZ45" s="51">
        <v>0</v>
      </c>
      <c r="GA45" s="51">
        <v>0</v>
      </c>
      <c r="GB45" s="51">
        <v>0</v>
      </c>
      <c r="GC45" s="51">
        <v>0</v>
      </c>
      <c r="GD45" s="51">
        <v>0</v>
      </c>
      <c r="GE45" s="51">
        <v>0</v>
      </c>
      <c r="GF45" s="51">
        <v>0</v>
      </c>
      <c r="GG45" s="51">
        <v>0</v>
      </c>
      <c r="GH45" s="51">
        <v>0</v>
      </c>
      <c r="GI45" s="51">
        <v>0</v>
      </c>
      <c r="GJ45" s="51">
        <v>0</v>
      </c>
      <c r="GK45" s="51">
        <v>0</v>
      </c>
      <c r="GL45" s="51">
        <v>0</v>
      </c>
      <c r="GM45" s="51">
        <v>0</v>
      </c>
      <c r="GN45" s="51">
        <v>0</v>
      </c>
      <c r="GO45" s="51">
        <v>0</v>
      </c>
      <c r="GP45" s="51">
        <v>0</v>
      </c>
      <c r="GQ45" s="51">
        <v>1</v>
      </c>
      <c r="GR45" s="51">
        <v>0</v>
      </c>
    </row>
    <row r="46" spans="1:200">
      <c r="A46" s="49" t="s">
        <v>32</v>
      </c>
      <c r="B46" s="49" t="s">
        <v>49</v>
      </c>
      <c r="C46" s="49">
        <v>811</v>
      </c>
      <c r="D46" s="49">
        <v>689</v>
      </c>
      <c r="E46" s="49">
        <v>1</v>
      </c>
      <c r="F46" s="49">
        <v>804</v>
      </c>
      <c r="G46" s="49">
        <v>205</v>
      </c>
      <c r="H46" s="49">
        <v>150</v>
      </c>
      <c r="I46" s="49">
        <v>12</v>
      </c>
      <c r="J46" s="49">
        <v>2</v>
      </c>
      <c r="K46" s="49">
        <v>24</v>
      </c>
      <c r="L46" s="49">
        <v>20</v>
      </c>
      <c r="M46" s="49">
        <v>58</v>
      </c>
      <c r="N46" s="49">
        <v>3</v>
      </c>
      <c r="O46" s="49">
        <v>2</v>
      </c>
      <c r="P46" s="49">
        <v>0</v>
      </c>
      <c r="Q46" s="49">
        <v>13</v>
      </c>
      <c r="R46" s="49">
        <v>2</v>
      </c>
      <c r="S46" s="49">
        <v>17</v>
      </c>
      <c r="T46" s="49">
        <v>2</v>
      </c>
      <c r="U46" s="49">
        <v>0</v>
      </c>
      <c r="V46" s="49">
        <v>0</v>
      </c>
      <c r="W46" s="49">
        <v>9</v>
      </c>
      <c r="X46" s="49">
        <v>0</v>
      </c>
      <c r="Y46" s="49">
        <v>0</v>
      </c>
      <c r="Z46" s="49">
        <v>0</v>
      </c>
      <c r="AA46" s="49">
        <v>0</v>
      </c>
      <c r="AB46" s="49">
        <v>0</v>
      </c>
      <c r="AC46" s="49">
        <v>1</v>
      </c>
      <c r="AD46" s="49">
        <v>0</v>
      </c>
      <c r="AE46" s="49">
        <v>66</v>
      </c>
      <c r="AF46" s="49">
        <v>18</v>
      </c>
      <c r="AG46" s="49">
        <v>3</v>
      </c>
      <c r="AH46" s="49">
        <v>1</v>
      </c>
      <c r="AI46" s="49">
        <v>0</v>
      </c>
      <c r="AJ46" s="49">
        <v>0</v>
      </c>
      <c r="AK46" s="49">
        <v>11</v>
      </c>
      <c r="AL46" s="49">
        <v>12</v>
      </c>
      <c r="AM46" s="49">
        <v>171</v>
      </c>
      <c r="AN46" s="49">
        <v>1</v>
      </c>
      <c r="AO46" s="49">
        <v>2</v>
      </c>
      <c r="AP46" s="49">
        <v>1</v>
      </c>
      <c r="AQ46" s="49">
        <v>3</v>
      </c>
      <c r="AR46" s="49">
        <v>0</v>
      </c>
      <c r="AS46" s="49">
        <v>0</v>
      </c>
      <c r="AT46" s="49">
        <v>0</v>
      </c>
      <c r="AU46" s="49">
        <v>0</v>
      </c>
      <c r="AV46" s="49">
        <v>0</v>
      </c>
      <c r="AW46" s="49">
        <v>0</v>
      </c>
      <c r="AX46" s="49">
        <v>0</v>
      </c>
      <c r="AY46" s="49">
        <v>0</v>
      </c>
      <c r="AZ46" s="49">
        <v>0</v>
      </c>
      <c r="BA46" s="49">
        <v>1</v>
      </c>
      <c r="BB46" s="49">
        <v>0</v>
      </c>
      <c r="BC46" s="49">
        <v>1</v>
      </c>
      <c r="BD46" s="49">
        <v>0</v>
      </c>
      <c r="BE46" s="49">
        <v>0</v>
      </c>
      <c r="BF46" s="49">
        <v>0</v>
      </c>
      <c r="BG46" s="49">
        <v>2</v>
      </c>
      <c r="BH46" s="49">
        <v>0</v>
      </c>
      <c r="BI46" s="49">
        <v>0</v>
      </c>
      <c r="BJ46" s="49">
        <v>0</v>
      </c>
      <c r="BK46" s="49">
        <v>0</v>
      </c>
      <c r="BL46" s="49">
        <v>0</v>
      </c>
      <c r="BM46" s="49">
        <v>0</v>
      </c>
      <c r="BN46" s="49">
        <v>0</v>
      </c>
      <c r="BO46" s="49">
        <v>0</v>
      </c>
      <c r="BP46" s="49">
        <v>0</v>
      </c>
      <c r="BQ46" s="49">
        <v>0</v>
      </c>
      <c r="BR46" s="49">
        <v>0</v>
      </c>
      <c r="BS46" s="49">
        <v>1</v>
      </c>
      <c r="BT46" s="49">
        <v>0</v>
      </c>
      <c r="BU46" s="49">
        <v>1</v>
      </c>
      <c r="BV46" s="49">
        <v>0</v>
      </c>
      <c r="BW46" s="49">
        <v>0</v>
      </c>
      <c r="BX46" s="49">
        <v>0</v>
      </c>
      <c r="BY46" s="49">
        <v>0</v>
      </c>
      <c r="BZ46" s="49">
        <v>0</v>
      </c>
      <c r="CA46" s="49">
        <v>0</v>
      </c>
      <c r="CB46" s="49">
        <v>0</v>
      </c>
      <c r="CC46" s="49">
        <v>0</v>
      </c>
      <c r="CD46" s="49">
        <v>0</v>
      </c>
      <c r="CE46" s="49">
        <v>0</v>
      </c>
      <c r="CF46" s="49">
        <v>0</v>
      </c>
      <c r="CG46" s="49">
        <v>0</v>
      </c>
      <c r="CH46" s="49">
        <v>0</v>
      </c>
      <c r="CI46" s="49">
        <v>0</v>
      </c>
      <c r="CJ46" s="49">
        <v>0</v>
      </c>
      <c r="CK46" s="49">
        <v>1</v>
      </c>
      <c r="CL46" s="49">
        <v>0</v>
      </c>
      <c r="CM46" s="49">
        <v>0</v>
      </c>
      <c r="CN46" s="49">
        <v>0</v>
      </c>
      <c r="CO46" s="49">
        <v>0</v>
      </c>
      <c r="CP46" s="49">
        <v>0</v>
      </c>
      <c r="CQ46" s="49">
        <v>0</v>
      </c>
      <c r="CR46" s="49">
        <v>0</v>
      </c>
      <c r="CS46" s="49">
        <v>0</v>
      </c>
      <c r="CT46" s="49">
        <v>0</v>
      </c>
      <c r="CU46" s="49">
        <v>0</v>
      </c>
      <c r="CV46" s="49">
        <v>0</v>
      </c>
      <c r="CW46" s="49">
        <v>0</v>
      </c>
      <c r="CX46" s="49">
        <v>0</v>
      </c>
      <c r="CY46" s="49">
        <v>0</v>
      </c>
      <c r="CZ46" s="49">
        <v>0</v>
      </c>
      <c r="DA46" s="49">
        <v>0</v>
      </c>
      <c r="DB46" s="49">
        <v>0</v>
      </c>
      <c r="DC46" s="49">
        <v>0</v>
      </c>
      <c r="DD46" s="49">
        <v>0</v>
      </c>
      <c r="DE46" s="49">
        <v>0</v>
      </c>
      <c r="DF46" s="49">
        <v>0</v>
      </c>
      <c r="DG46" s="49">
        <v>0</v>
      </c>
      <c r="DH46" s="49">
        <v>0</v>
      </c>
      <c r="DI46" s="49">
        <v>0</v>
      </c>
      <c r="DJ46" s="49">
        <v>0</v>
      </c>
      <c r="DK46" s="49">
        <v>0</v>
      </c>
      <c r="DL46" s="49">
        <v>0</v>
      </c>
      <c r="DM46" s="49">
        <v>0</v>
      </c>
      <c r="DN46" s="49">
        <v>0</v>
      </c>
      <c r="DO46" s="49">
        <v>0</v>
      </c>
      <c r="DP46" s="49">
        <v>0</v>
      </c>
      <c r="DQ46" s="49">
        <v>0</v>
      </c>
      <c r="DR46" s="49">
        <v>0</v>
      </c>
      <c r="DS46" s="49">
        <v>0</v>
      </c>
      <c r="DT46" s="49">
        <v>0</v>
      </c>
      <c r="DU46" s="49">
        <v>0</v>
      </c>
      <c r="DV46" s="49">
        <v>0</v>
      </c>
      <c r="DW46" s="49">
        <v>0</v>
      </c>
      <c r="DX46" s="49">
        <v>0</v>
      </c>
      <c r="DY46" s="49">
        <v>0</v>
      </c>
      <c r="DZ46" s="49">
        <v>1</v>
      </c>
      <c r="EA46" s="49">
        <v>4</v>
      </c>
      <c r="EB46" s="49">
        <v>14</v>
      </c>
      <c r="EC46" s="49">
        <v>0</v>
      </c>
      <c r="ED46" s="49">
        <v>0</v>
      </c>
      <c r="EE46" s="49">
        <v>1</v>
      </c>
      <c r="EF46" s="49">
        <v>0</v>
      </c>
      <c r="EG46" s="49">
        <v>0</v>
      </c>
      <c r="EH46" s="49">
        <v>0</v>
      </c>
      <c r="EI46" s="49">
        <v>0</v>
      </c>
      <c r="EJ46" s="49">
        <v>0</v>
      </c>
      <c r="EK46" s="49">
        <v>0</v>
      </c>
      <c r="EL46" s="49">
        <v>0</v>
      </c>
      <c r="EM46" s="49">
        <v>0</v>
      </c>
      <c r="EN46" s="49">
        <v>0</v>
      </c>
      <c r="EO46" s="49">
        <v>2</v>
      </c>
      <c r="EP46" s="49">
        <v>2</v>
      </c>
      <c r="EQ46" s="49">
        <v>0</v>
      </c>
      <c r="ER46" s="49">
        <v>5</v>
      </c>
      <c r="ES46" s="49">
        <v>0</v>
      </c>
      <c r="ET46" s="49">
        <v>2</v>
      </c>
      <c r="EU46" s="49">
        <v>0</v>
      </c>
      <c r="EV46" s="49">
        <v>0</v>
      </c>
      <c r="EW46" s="49">
        <v>0</v>
      </c>
      <c r="EX46" s="49">
        <v>0</v>
      </c>
      <c r="EY46" s="49">
        <v>0</v>
      </c>
      <c r="EZ46" s="49">
        <v>0</v>
      </c>
      <c r="FA46" s="49">
        <v>0</v>
      </c>
      <c r="FB46" s="49">
        <v>0</v>
      </c>
      <c r="FC46" s="49">
        <v>10</v>
      </c>
      <c r="FD46" s="49">
        <v>0</v>
      </c>
      <c r="FE46" s="49">
        <v>0</v>
      </c>
      <c r="FF46" s="49">
        <v>0</v>
      </c>
      <c r="FG46" s="49">
        <v>6</v>
      </c>
      <c r="FH46" s="49">
        <v>0</v>
      </c>
      <c r="FI46" s="49">
        <v>0</v>
      </c>
      <c r="FJ46" s="49">
        <v>0</v>
      </c>
      <c r="FK46" s="49">
        <v>0</v>
      </c>
      <c r="FL46" s="49">
        <v>0</v>
      </c>
      <c r="FM46" s="49">
        <v>19</v>
      </c>
      <c r="FN46" s="49">
        <v>4</v>
      </c>
      <c r="FO46" s="49">
        <v>0</v>
      </c>
      <c r="FP46" s="49">
        <v>0</v>
      </c>
      <c r="FQ46" s="49">
        <v>0</v>
      </c>
      <c r="FR46" s="49">
        <v>0</v>
      </c>
      <c r="FS46" s="49">
        <v>0</v>
      </c>
      <c r="FT46" s="49">
        <v>0</v>
      </c>
      <c r="FU46" s="49">
        <v>453</v>
      </c>
      <c r="FV46" s="49">
        <v>39</v>
      </c>
      <c r="FW46" s="49">
        <v>0</v>
      </c>
      <c r="FX46" s="49">
        <v>0</v>
      </c>
      <c r="FY46" s="49">
        <v>0</v>
      </c>
      <c r="FZ46" s="49">
        <v>0</v>
      </c>
      <c r="GA46" s="49">
        <v>0</v>
      </c>
      <c r="GB46" s="49">
        <v>0</v>
      </c>
      <c r="GC46" s="49">
        <v>0</v>
      </c>
      <c r="GD46" s="49">
        <v>0</v>
      </c>
      <c r="GE46" s="49">
        <v>0</v>
      </c>
      <c r="GF46" s="49">
        <v>0</v>
      </c>
      <c r="GG46" s="49">
        <v>0</v>
      </c>
      <c r="GH46" s="49">
        <v>0</v>
      </c>
      <c r="GI46" s="49">
        <v>0</v>
      </c>
      <c r="GJ46" s="49">
        <v>0</v>
      </c>
      <c r="GK46" s="49">
        <v>0</v>
      </c>
      <c r="GL46" s="49">
        <v>0</v>
      </c>
      <c r="GM46" s="49">
        <v>0</v>
      </c>
      <c r="GN46" s="49">
        <v>0</v>
      </c>
      <c r="GO46" s="49">
        <v>0</v>
      </c>
      <c r="GP46" s="49">
        <v>0</v>
      </c>
      <c r="GQ46" s="49">
        <v>0</v>
      </c>
      <c r="GR46" s="49">
        <v>0</v>
      </c>
    </row>
    <row r="47" spans="1:200">
      <c r="A47" s="49" t="s">
        <v>72</v>
      </c>
      <c r="B47" s="49" t="s">
        <v>47</v>
      </c>
      <c r="C47" s="49">
        <v>3008</v>
      </c>
      <c r="D47" s="49">
        <v>2630</v>
      </c>
      <c r="E47" s="49">
        <v>1</v>
      </c>
      <c r="F47" s="49">
        <v>3084</v>
      </c>
      <c r="G47" s="49">
        <v>881</v>
      </c>
      <c r="H47" s="49">
        <v>736</v>
      </c>
      <c r="I47" s="49">
        <v>70</v>
      </c>
      <c r="J47" s="49">
        <v>15</v>
      </c>
      <c r="K47" s="49">
        <v>101</v>
      </c>
      <c r="L47" s="49">
        <v>99</v>
      </c>
      <c r="M47" s="49">
        <v>7</v>
      </c>
      <c r="N47" s="49">
        <v>0</v>
      </c>
      <c r="O47" s="49">
        <v>24</v>
      </c>
      <c r="P47" s="49">
        <v>3</v>
      </c>
      <c r="Q47" s="49">
        <v>72</v>
      </c>
      <c r="R47" s="49">
        <v>17</v>
      </c>
      <c r="S47" s="49">
        <v>35</v>
      </c>
      <c r="T47" s="49">
        <v>16</v>
      </c>
      <c r="U47" s="49">
        <v>0</v>
      </c>
      <c r="V47" s="49">
        <v>0</v>
      </c>
      <c r="W47" s="49">
        <v>17</v>
      </c>
      <c r="X47" s="49">
        <v>0</v>
      </c>
      <c r="Y47" s="49">
        <v>0</v>
      </c>
      <c r="Z47" s="49">
        <v>0</v>
      </c>
      <c r="AA47" s="49">
        <v>4</v>
      </c>
      <c r="AB47" s="49">
        <v>0</v>
      </c>
      <c r="AC47" s="49">
        <v>3</v>
      </c>
      <c r="AD47" s="49">
        <v>0</v>
      </c>
      <c r="AE47" s="49">
        <v>476</v>
      </c>
      <c r="AF47" s="49">
        <v>129</v>
      </c>
      <c r="AG47" s="49">
        <v>42</v>
      </c>
      <c r="AH47" s="49">
        <v>11</v>
      </c>
      <c r="AI47" s="49">
        <v>4</v>
      </c>
      <c r="AJ47" s="49">
        <v>3</v>
      </c>
      <c r="AK47" s="49">
        <v>42</v>
      </c>
      <c r="AL47" s="49">
        <v>52</v>
      </c>
      <c r="AM47" s="49">
        <v>577</v>
      </c>
      <c r="AN47" s="49">
        <v>4</v>
      </c>
      <c r="AO47" s="49">
        <v>18</v>
      </c>
      <c r="AP47" s="49">
        <v>2</v>
      </c>
      <c r="AQ47" s="49">
        <v>8</v>
      </c>
      <c r="AR47" s="49">
        <v>0</v>
      </c>
      <c r="AS47" s="49">
        <v>1</v>
      </c>
      <c r="AT47" s="49">
        <v>0</v>
      </c>
      <c r="AU47" s="49">
        <v>0</v>
      </c>
      <c r="AV47" s="49">
        <v>7</v>
      </c>
      <c r="AW47" s="49">
        <v>4</v>
      </c>
      <c r="AX47" s="49">
        <v>0</v>
      </c>
      <c r="AY47" s="49">
        <v>2</v>
      </c>
      <c r="AZ47" s="49">
        <v>0</v>
      </c>
      <c r="BA47" s="49">
        <v>4</v>
      </c>
      <c r="BB47" s="49">
        <v>0</v>
      </c>
      <c r="BC47" s="49">
        <v>4</v>
      </c>
      <c r="BD47" s="49">
        <v>0</v>
      </c>
      <c r="BE47" s="49">
        <v>0</v>
      </c>
      <c r="BF47" s="49">
        <v>0</v>
      </c>
      <c r="BG47" s="49">
        <v>15</v>
      </c>
      <c r="BH47" s="49">
        <v>0</v>
      </c>
      <c r="BI47" s="49">
        <v>5</v>
      </c>
      <c r="BJ47" s="49">
        <v>5</v>
      </c>
      <c r="BK47" s="49">
        <v>0</v>
      </c>
      <c r="BL47" s="49">
        <v>0</v>
      </c>
      <c r="BM47" s="49">
        <v>0</v>
      </c>
      <c r="BN47" s="49">
        <v>2</v>
      </c>
      <c r="BO47" s="49">
        <v>0</v>
      </c>
      <c r="BP47" s="49">
        <v>0</v>
      </c>
      <c r="BQ47" s="49">
        <v>3</v>
      </c>
      <c r="BR47" s="49">
        <v>0</v>
      </c>
      <c r="BS47" s="49">
        <v>14</v>
      </c>
      <c r="BT47" s="49">
        <v>0</v>
      </c>
      <c r="BU47" s="49">
        <v>1</v>
      </c>
      <c r="BV47" s="49">
        <v>0</v>
      </c>
      <c r="BW47" s="49">
        <v>0</v>
      </c>
      <c r="BX47" s="49">
        <v>0</v>
      </c>
      <c r="BY47" s="49">
        <v>0</v>
      </c>
      <c r="BZ47" s="49">
        <v>0</v>
      </c>
      <c r="CA47" s="49">
        <v>0</v>
      </c>
      <c r="CB47" s="49">
        <v>0</v>
      </c>
      <c r="CC47" s="49">
        <v>0</v>
      </c>
      <c r="CD47" s="49">
        <v>0</v>
      </c>
      <c r="CE47" s="49">
        <v>2</v>
      </c>
      <c r="CF47" s="49">
        <v>0</v>
      </c>
      <c r="CG47" s="49">
        <v>0</v>
      </c>
      <c r="CH47" s="49">
        <v>0</v>
      </c>
      <c r="CI47" s="49">
        <v>0</v>
      </c>
      <c r="CJ47" s="49">
        <v>0</v>
      </c>
      <c r="CK47" s="49">
        <v>3</v>
      </c>
      <c r="CL47" s="49">
        <v>0</v>
      </c>
      <c r="CM47" s="49">
        <v>0</v>
      </c>
      <c r="CN47" s="49">
        <v>0</v>
      </c>
      <c r="CO47" s="49">
        <v>0</v>
      </c>
      <c r="CP47" s="49">
        <v>0</v>
      </c>
      <c r="CQ47" s="49">
        <v>0</v>
      </c>
      <c r="CR47" s="49">
        <v>0</v>
      </c>
      <c r="CS47" s="49">
        <v>0</v>
      </c>
      <c r="CT47" s="49">
        <v>0</v>
      </c>
      <c r="CU47" s="49">
        <v>0</v>
      </c>
      <c r="CV47" s="49">
        <v>0</v>
      </c>
      <c r="CW47" s="49">
        <v>0</v>
      </c>
      <c r="CX47" s="49">
        <v>0</v>
      </c>
      <c r="CY47" s="49">
        <v>0</v>
      </c>
      <c r="CZ47" s="49">
        <v>0</v>
      </c>
      <c r="DA47" s="49">
        <v>0</v>
      </c>
      <c r="DB47" s="49">
        <v>0</v>
      </c>
      <c r="DC47" s="49">
        <v>0</v>
      </c>
      <c r="DD47" s="49">
        <v>0</v>
      </c>
      <c r="DE47" s="49">
        <v>0</v>
      </c>
      <c r="DF47" s="49">
        <v>0</v>
      </c>
      <c r="DG47" s="49">
        <v>0</v>
      </c>
      <c r="DH47" s="49">
        <v>0</v>
      </c>
      <c r="DI47" s="49">
        <v>0</v>
      </c>
      <c r="DJ47" s="49">
        <v>0</v>
      </c>
      <c r="DK47" s="49">
        <v>0</v>
      </c>
      <c r="DL47" s="49">
        <v>0</v>
      </c>
      <c r="DM47" s="49">
        <v>0</v>
      </c>
      <c r="DN47" s="49">
        <v>0</v>
      </c>
      <c r="DO47" s="49">
        <v>0</v>
      </c>
      <c r="DP47" s="49">
        <v>0</v>
      </c>
      <c r="DQ47" s="49">
        <v>0</v>
      </c>
      <c r="DR47" s="49">
        <v>0</v>
      </c>
      <c r="DS47" s="49">
        <v>0</v>
      </c>
      <c r="DT47" s="49">
        <v>0</v>
      </c>
      <c r="DU47" s="49">
        <v>0</v>
      </c>
      <c r="DV47" s="49">
        <v>0</v>
      </c>
      <c r="DW47" s="49">
        <v>1</v>
      </c>
      <c r="DX47" s="49">
        <v>0</v>
      </c>
      <c r="DY47" s="49">
        <v>2</v>
      </c>
      <c r="DZ47" s="49">
        <v>6</v>
      </c>
      <c r="EA47" s="49">
        <v>15</v>
      </c>
      <c r="EB47" s="49">
        <v>85</v>
      </c>
      <c r="EC47" s="49">
        <v>0</v>
      </c>
      <c r="ED47" s="49">
        <v>0</v>
      </c>
      <c r="EE47" s="49">
        <v>0</v>
      </c>
      <c r="EF47" s="49">
        <v>1</v>
      </c>
      <c r="EG47" s="49">
        <v>0</v>
      </c>
      <c r="EH47" s="49">
        <v>0</v>
      </c>
      <c r="EI47" s="49">
        <v>0</v>
      </c>
      <c r="EJ47" s="49">
        <v>0</v>
      </c>
      <c r="EK47" s="49">
        <v>0</v>
      </c>
      <c r="EL47" s="49">
        <v>0</v>
      </c>
      <c r="EM47" s="49">
        <v>4</v>
      </c>
      <c r="EN47" s="49">
        <v>0</v>
      </c>
      <c r="EO47" s="49">
        <v>11</v>
      </c>
      <c r="EP47" s="49">
        <v>14</v>
      </c>
      <c r="EQ47" s="49">
        <v>0</v>
      </c>
      <c r="ER47" s="49">
        <v>16</v>
      </c>
      <c r="ES47" s="49">
        <v>5</v>
      </c>
      <c r="ET47" s="49">
        <v>13</v>
      </c>
      <c r="EU47" s="49">
        <v>0</v>
      </c>
      <c r="EV47" s="49">
        <v>2</v>
      </c>
      <c r="EW47" s="49">
        <v>0</v>
      </c>
      <c r="EX47" s="49">
        <v>0</v>
      </c>
      <c r="EY47" s="49">
        <v>0</v>
      </c>
      <c r="EZ47" s="49">
        <v>0</v>
      </c>
      <c r="FA47" s="49">
        <v>0</v>
      </c>
      <c r="FB47" s="49">
        <v>0</v>
      </c>
      <c r="FC47" s="49">
        <v>12</v>
      </c>
      <c r="FD47" s="49">
        <v>0</v>
      </c>
      <c r="FE47" s="49">
        <v>1</v>
      </c>
      <c r="FF47" s="49">
        <v>0</v>
      </c>
      <c r="FG47" s="49">
        <v>37</v>
      </c>
      <c r="FH47" s="49">
        <v>0</v>
      </c>
      <c r="FI47" s="49">
        <v>0</v>
      </c>
      <c r="FJ47" s="49">
        <v>0</v>
      </c>
      <c r="FK47" s="49">
        <v>0</v>
      </c>
      <c r="FL47" s="49">
        <v>0</v>
      </c>
      <c r="FM47" s="49">
        <v>165</v>
      </c>
      <c r="FN47" s="49">
        <v>48</v>
      </c>
      <c r="FO47" s="49">
        <v>0</v>
      </c>
      <c r="FP47" s="49">
        <v>0</v>
      </c>
      <c r="FQ47" s="49">
        <v>0</v>
      </c>
      <c r="FR47" s="49">
        <v>0</v>
      </c>
      <c r="FS47" s="49">
        <v>0</v>
      </c>
      <c r="FT47" s="49">
        <v>0</v>
      </c>
      <c r="FU47" s="49">
        <v>1702</v>
      </c>
      <c r="FV47" s="49">
        <v>257</v>
      </c>
      <c r="FW47" s="49">
        <v>1</v>
      </c>
      <c r="FX47" s="49">
        <v>1</v>
      </c>
      <c r="FY47" s="49">
        <v>0</v>
      </c>
      <c r="FZ47" s="49">
        <v>0</v>
      </c>
      <c r="GA47" s="49">
        <v>0</v>
      </c>
      <c r="GB47" s="49">
        <v>0</v>
      </c>
      <c r="GC47" s="49">
        <v>0</v>
      </c>
      <c r="GD47" s="49">
        <v>0</v>
      </c>
      <c r="GE47" s="49">
        <v>0</v>
      </c>
      <c r="GF47" s="49">
        <v>0</v>
      </c>
      <c r="GG47" s="49">
        <v>0</v>
      </c>
      <c r="GH47" s="49">
        <v>0</v>
      </c>
      <c r="GI47" s="49">
        <v>0</v>
      </c>
      <c r="GJ47" s="49">
        <v>0</v>
      </c>
      <c r="GK47" s="49">
        <v>0</v>
      </c>
      <c r="GL47" s="49">
        <v>0</v>
      </c>
      <c r="GM47" s="49">
        <v>0</v>
      </c>
      <c r="GN47" s="49">
        <v>0</v>
      </c>
      <c r="GO47" s="49">
        <v>0</v>
      </c>
      <c r="GP47" s="49">
        <v>0</v>
      </c>
      <c r="GQ47" s="49">
        <v>0</v>
      </c>
      <c r="GR47" s="49">
        <v>0</v>
      </c>
    </row>
    <row r="48" spans="1:200">
      <c r="A48" s="49" t="s">
        <v>39</v>
      </c>
      <c r="B48" s="49" t="s">
        <v>59</v>
      </c>
      <c r="C48" s="49">
        <v>1662</v>
      </c>
      <c r="D48" s="49">
        <v>1405</v>
      </c>
      <c r="E48" s="49">
        <v>1</v>
      </c>
      <c r="F48" s="49">
        <v>1631</v>
      </c>
      <c r="G48" s="49">
        <v>448</v>
      </c>
      <c r="H48" s="49">
        <v>289</v>
      </c>
      <c r="I48" s="49">
        <v>21</v>
      </c>
      <c r="J48" s="49">
        <v>8</v>
      </c>
      <c r="K48" s="49">
        <v>67</v>
      </c>
      <c r="L48" s="49">
        <v>88</v>
      </c>
      <c r="M48" s="49">
        <v>6</v>
      </c>
      <c r="N48" s="49">
        <v>0</v>
      </c>
      <c r="O48" s="49">
        <v>14</v>
      </c>
      <c r="P48" s="49">
        <v>1</v>
      </c>
      <c r="Q48" s="49">
        <v>6</v>
      </c>
      <c r="R48" s="49">
        <v>1</v>
      </c>
      <c r="S48" s="49">
        <v>14</v>
      </c>
      <c r="T48" s="49">
        <v>1</v>
      </c>
      <c r="U48" s="49">
        <v>1</v>
      </c>
      <c r="V48" s="49">
        <v>0</v>
      </c>
      <c r="W48" s="49">
        <v>8</v>
      </c>
      <c r="X48" s="49">
        <v>0</v>
      </c>
      <c r="Y48" s="49">
        <v>0</v>
      </c>
      <c r="Z48" s="49">
        <v>1</v>
      </c>
      <c r="AA48" s="49">
        <v>0</v>
      </c>
      <c r="AB48" s="49">
        <v>0</v>
      </c>
      <c r="AC48" s="49">
        <v>0</v>
      </c>
      <c r="AD48" s="49">
        <v>0</v>
      </c>
      <c r="AE48" s="49">
        <v>218</v>
      </c>
      <c r="AF48" s="49">
        <v>58</v>
      </c>
      <c r="AG48" s="49">
        <v>14</v>
      </c>
      <c r="AH48" s="49">
        <v>6</v>
      </c>
      <c r="AI48" s="49">
        <v>1</v>
      </c>
      <c r="AJ48" s="49">
        <v>1</v>
      </c>
      <c r="AK48" s="49">
        <v>31</v>
      </c>
      <c r="AL48" s="49">
        <v>36</v>
      </c>
      <c r="AM48" s="49">
        <v>387</v>
      </c>
      <c r="AN48" s="49">
        <v>0</v>
      </c>
      <c r="AO48" s="49">
        <v>2</v>
      </c>
      <c r="AP48" s="49">
        <v>0</v>
      </c>
      <c r="AQ48" s="49">
        <v>1</v>
      </c>
      <c r="AR48" s="49">
        <v>0</v>
      </c>
      <c r="AS48" s="49">
        <v>0</v>
      </c>
      <c r="AT48" s="49">
        <v>0</v>
      </c>
      <c r="AU48" s="49">
        <v>0</v>
      </c>
      <c r="AV48" s="49">
        <v>2</v>
      </c>
      <c r="AW48" s="49">
        <v>1</v>
      </c>
      <c r="AX48" s="49">
        <v>0</v>
      </c>
      <c r="AY48" s="49">
        <v>0</v>
      </c>
      <c r="AZ48" s="49">
        <v>0</v>
      </c>
      <c r="BA48" s="49">
        <v>0</v>
      </c>
      <c r="BB48" s="49">
        <v>0</v>
      </c>
      <c r="BC48" s="49">
        <v>1</v>
      </c>
      <c r="BD48" s="49">
        <v>0</v>
      </c>
      <c r="BE48" s="49">
        <v>0</v>
      </c>
      <c r="BF48" s="49">
        <v>0</v>
      </c>
      <c r="BG48" s="49">
        <v>0</v>
      </c>
      <c r="BH48" s="49">
        <v>0</v>
      </c>
      <c r="BI48" s="49">
        <v>0</v>
      </c>
      <c r="BJ48" s="49">
        <v>0</v>
      </c>
      <c r="BK48" s="49">
        <v>0</v>
      </c>
      <c r="BL48" s="49">
        <v>0</v>
      </c>
      <c r="BM48" s="49">
        <v>0</v>
      </c>
      <c r="BN48" s="49">
        <v>1</v>
      </c>
      <c r="BO48" s="49">
        <v>0</v>
      </c>
      <c r="BP48" s="49">
        <v>0</v>
      </c>
      <c r="BQ48" s="49">
        <v>0</v>
      </c>
      <c r="BR48" s="49">
        <v>0</v>
      </c>
      <c r="BS48" s="49">
        <v>2</v>
      </c>
      <c r="BT48" s="49">
        <v>0</v>
      </c>
      <c r="BU48" s="49">
        <v>0</v>
      </c>
      <c r="BV48" s="49">
        <v>0</v>
      </c>
      <c r="BW48" s="49">
        <v>0</v>
      </c>
      <c r="BX48" s="49">
        <v>0</v>
      </c>
      <c r="BY48" s="49">
        <v>0</v>
      </c>
      <c r="BZ48" s="49">
        <v>0</v>
      </c>
      <c r="CA48" s="49">
        <v>0</v>
      </c>
      <c r="CB48" s="49">
        <v>0</v>
      </c>
      <c r="CC48" s="49">
        <v>0</v>
      </c>
      <c r="CD48" s="49">
        <v>0</v>
      </c>
      <c r="CE48" s="49">
        <v>0</v>
      </c>
      <c r="CF48" s="49">
        <v>0</v>
      </c>
      <c r="CG48" s="49">
        <v>0</v>
      </c>
      <c r="CH48" s="49">
        <v>0</v>
      </c>
      <c r="CI48" s="49">
        <v>1</v>
      </c>
      <c r="CJ48" s="49">
        <v>0</v>
      </c>
      <c r="CK48" s="49">
        <v>0</v>
      </c>
      <c r="CL48" s="49">
        <v>0</v>
      </c>
      <c r="CM48" s="49">
        <v>0</v>
      </c>
      <c r="CN48" s="49">
        <v>0</v>
      </c>
      <c r="CO48" s="49">
        <v>0</v>
      </c>
      <c r="CP48" s="49">
        <v>0</v>
      </c>
      <c r="CQ48" s="49">
        <v>0</v>
      </c>
      <c r="CR48" s="49">
        <v>0</v>
      </c>
      <c r="CS48" s="49">
        <v>0</v>
      </c>
      <c r="CT48" s="49">
        <v>0</v>
      </c>
      <c r="CU48" s="49">
        <v>0</v>
      </c>
      <c r="CV48" s="49">
        <v>0</v>
      </c>
      <c r="CW48" s="49">
        <v>0</v>
      </c>
      <c r="CX48" s="49">
        <v>0</v>
      </c>
      <c r="CY48" s="49">
        <v>0</v>
      </c>
      <c r="CZ48" s="49">
        <v>0</v>
      </c>
      <c r="DA48" s="49">
        <v>0</v>
      </c>
      <c r="DB48" s="49">
        <v>0</v>
      </c>
      <c r="DC48" s="49">
        <v>0</v>
      </c>
      <c r="DD48" s="49">
        <v>0</v>
      </c>
      <c r="DE48" s="49">
        <v>0</v>
      </c>
      <c r="DF48" s="49">
        <v>0</v>
      </c>
      <c r="DG48" s="49">
        <v>0</v>
      </c>
      <c r="DH48" s="49">
        <v>0</v>
      </c>
      <c r="DI48" s="49">
        <v>0</v>
      </c>
      <c r="DJ48" s="49">
        <v>0</v>
      </c>
      <c r="DK48" s="49">
        <v>0</v>
      </c>
      <c r="DL48" s="49">
        <v>0</v>
      </c>
      <c r="DM48" s="49">
        <v>0</v>
      </c>
      <c r="DN48" s="49">
        <v>0</v>
      </c>
      <c r="DO48" s="49">
        <v>0</v>
      </c>
      <c r="DP48" s="49">
        <v>0</v>
      </c>
      <c r="DQ48" s="49">
        <v>0</v>
      </c>
      <c r="DR48" s="49">
        <v>0</v>
      </c>
      <c r="DS48" s="49">
        <v>0</v>
      </c>
      <c r="DT48" s="49">
        <v>0</v>
      </c>
      <c r="DU48" s="49">
        <v>0</v>
      </c>
      <c r="DV48" s="49">
        <v>0</v>
      </c>
      <c r="DW48" s="49">
        <v>0</v>
      </c>
      <c r="DX48" s="49">
        <v>0</v>
      </c>
      <c r="DY48" s="49">
        <v>1</v>
      </c>
      <c r="DZ48" s="49">
        <v>2</v>
      </c>
      <c r="EA48" s="49">
        <v>8</v>
      </c>
      <c r="EB48" s="49">
        <v>37</v>
      </c>
      <c r="EC48" s="49">
        <v>0</v>
      </c>
      <c r="ED48" s="49">
        <v>0</v>
      </c>
      <c r="EE48" s="49">
        <v>0</v>
      </c>
      <c r="EF48" s="49">
        <v>0</v>
      </c>
      <c r="EG48" s="49">
        <v>0</v>
      </c>
      <c r="EH48" s="49">
        <v>0</v>
      </c>
      <c r="EI48" s="49">
        <v>0</v>
      </c>
      <c r="EJ48" s="49">
        <v>0</v>
      </c>
      <c r="EK48" s="49">
        <v>0</v>
      </c>
      <c r="EL48" s="49">
        <v>0</v>
      </c>
      <c r="EM48" s="49">
        <v>0</v>
      </c>
      <c r="EN48" s="49">
        <v>0</v>
      </c>
      <c r="EO48" s="49">
        <v>4</v>
      </c>
      <c r="EP48" s="49">
        <v>6</v>
      </c>
      <c r="EQ48" s="49">
        <v>0</v>
      </c>
      <c r="ER48" s="49">
        <v>6</v>
      </c>
      <c r="ES48" s="49">
        <v>1</v>
      </c>
      <c r="ET48" s="49">
        <v>8</v>
      </c>
      <c r="EU48" s="49">
        <v>0</v>
      </c>
      <c r="EV48" s="49">
        <v>0</v>
      </c>
      <c r="EW48" s="49">
        <v>0</v>
      </c>
      <c r="EX48" s="49">
        <v>0</v>
      </c>
      <c r="EY48" s="49">
        <v>0</v>
      </c>
      <c r="EZ48" s="49">
        <v>0</v>
      </c>
      <c r="FA48" s="49">
        <v>0</v>
      </c>
      <c r="FB48" s="49">
        <v>0</v>
      </c>
      <c r="FC48" s="49">
        <v>21</v>
      </c>
      <c r="FD48" s="49">
        <v>0</v>
      </c>
      <c r="FE48" s="49">
        <v>0</v>
      </c>
      <c r="FF48" s="49">
        <v>0</v>
      </c>
      <c r="FG48" s="49">
        <v>7</v>
      </c>
      <c r="FH48" s="49">
        <v>0</v>
      </c>
      <c r="FI48" s="49">
        <v>0</v>
      </c>
      <c r="FJ48" s="49">
        <v>1</v>
      </c>
      <c r="FK48" s="49">
        <v>0</v>
      </c>
      <c r="FL48" s="49">
        <v>0</v>
      </c>
      <c r="FM48" s="49">
        <v>66</v>
      </c>
      <c r="FN48" s="49">
        <v>5</v>
      </c>
      <c r="FO48" s="49">
        <v>0</v>
      </c>
      <c r="FP48" s="49">
        <v>0</v>
      </c>
      <c r="FQ48" s="49">
        <v>0</v>
      </c>
      <c r="FR48" s="49">
        <v>0</v>
      </c>
      <c r="FS48" s="49">
        <v>0</v>
      </c>
      <c r="FT48" s="49">
        <v>0</v>
      </c>
      <c r="FU48" s="49">
        <v>862</v>
      </c>
      <c r="FV48" s="49">
        <v>97</v>
      </c>
      <c r="FW48" s="49">
        <v>0</v>
      </c>
      <c r="FX48" s="49">
        <v>0</v>
      </c>
      <c r="FY48" s="49">
        <v>0</v>
      </c>
      <c r="FZ48" s="49">
        <v>0</v>
      </c>
      <c r="GA48" s="49">
        <v>0</v>
      </c>
      <c r="GB48" s="49">
        <v>0</v>
      </c>
      <c r="GC48" s="49">
        <v>0</v>
      </c>
      <c r="GD48" s="49">
        <v>0</v>
      </c>
      <c r="GE48" s="49">
        <v>0</v>
      </c>
      <c r="GF48" s="49">
        <v>0</v>
      </c>
      <c r="GG48" s="49">
        <v>0</v>
      </c>
      <c r="GH48" s="49">
        <v>0</v>
      </c>
      <c r="GI48" s="49">
        <v>0</v>
      </c>
      <c r="GJ48" s="49">
        <v>0</v>
      </c>
      <c r="GK48" s="49">
        <v>0</v>
      </c>
      <c r="GL48" s="49">
        <v>0</v>
      </c>
      <c r="GM48" s="49">
        <v>0</v>
      </c>
      <c r="GN48" s="49">
        <v>0</v>
      </c>
      <c r="GO48" s="49">
        <v>0</v>
      </c>
      <c r="GP48" s="49">
        <v>0</v>
      </c>
      <c r="GQ48" s="49">
        <v>0</v>
      </c>
      <c r="GR48" s="49">
        <v>0</v>
      </c>
    </row>
    <row r="49" spans="1:200">
      <c r="A49" s="49" t="s">
        <v>70</v>
      </c>
      <c r="B49" s="49" t="s">
        <v>60</v>
      </c>
      <c r="C49" s="49">
        <v>1455</v>
      </c>
      <c r="D49" s="49">
        <v>1210</v>
      </c>
      <c r="E49" s="49">
        <v>0</v>
      </c>
      <c r="F49" s="49">
        <v>1482</v>
      </c>
      <c r="G49" s="49">
        <v>389</v>
      </c>
      <c r="H49" s="49">
        <v>284</v>
      </c>
      <c r="I49" s="49">
        <v>15</v>
      </c>
      <c r="J49" s="49">
        <v>3</v>
      </c>
      <c r="K49" s="49">
        <v>19</v>
      </c>
      <c r="L49" s="49">
        <v>43</v>
      </c>
      <c r="M49" s="49">
        <v>7</v>
      </c>
      <c r="N49" s="49">
        <v>0</v>
      </c>
      <c r="O49" s="49">
        <v>11</v>
      </c>
      <c r="P49" s="49">
        <v>0</v>
      </c>
      <c r="Q49" s="49">
        <v>13</v>
      </c>
      <c r="R49" s="49">
        <v>2</v>
      </c>
      <c r="S49" s="49">
        <v>19</v>
      </c>
      <c r="T49" s="49">
        <v>3</v>
      </c>
      <c r="U49" s="49">
        <v>0</v>
      </c>
      <c r="V49" s="49">
        <v>0</v>
      </c>
      <c r="W49" s="49">
        <v>1</v>
      </c>
      <c r="X49" s="49">
        <v>0</v>
      </c>
      <c r="Y49" s="49">
        <v>0</v>
      </c>
      <c r="Z49" s="49">
        <v>0</v>
      </c>
      <c r="AA49" s="49">
        <v>0</v>
      </c>
      <c r="AB49" s="49">
        <v>0</v>
      </c>
      <c r="AC49" s="49">
        <v>1</v>
      </c>
      <c r="AD49" s="49">
        <v>0</v>
      </c>
      <c r="AE49" s="49">
        <v>192</v>
      </c>
      <c r="AF49" s="49">
        <v>44</v>
      </c>
      <c r="AG49" s="49">
        <v>13</v>
      </c>
      <c r="AH49" s="49">
        <v>8</v>
      </c>
      <c r="AI49" s="49">
        <v>0</v>
      </c>
      <c r="AJ49" s="49">
        <v>0</v>
      </c>
      <c r="AK49" s="49">
        <v>16</v>
      </c>
      <c r="AL49" s="49">
        <v>16</v>
      </c>
      <c r="AM49" s="49">
        <v>257</v>
      </c>
      <c r="AN49" s="49">
        <v>2</v>
      </c>
      <c r="AO49" s="49">
        <v>3</v>
      </c>
      <c r="AP49" s="49">
        <v>0</v>
      </c>
      <c r="AQ49" s="49">
        <v>0</v>
      </c>
      <c r="AR49" s="49">
        <v>0</v>
      </c>
      <c r="AS49" s="49">
        <v>0</v>
      </c>
      <c r="AT49" s="49">
        <v>0</v>
      </c>
      <c r="AU49" s="49">
        <v>0</v>
      </c>
      <c r="AV49" s="49">
        <v>2</v>
      </c>
      <c r="AW49" s="49">
        <v>2</v>
      </c>
      <c r="AX49" s="49">
        <v>0</v>
      </c>
      <c r="AY49" s="49">
        <v>2</v>
      </c>
      <c r="AZ49" s="49">
        <v>0</v>
      </c>
      <c r="BA49" s="49">
        <v>0</v>
      </c>
      <c r="BB49" s="49">
        <v>0</v>
      </c>
      <c r="BC49" s="49">
        <v>5</v>
      </c>
      <c r="BD49" s="49">
        <v>0</v>
      </c>
      <c r="BE49" s="49">
        <v>0</v>
      </c>
      <c r="BF49" s="49">
        <v>0</v>
      </c>
      <c r="BG49" s="49">
        <v>0</v>
      </c>
      <c r="BH49" s="49">
        <v>0</v>
      </c>
      <c r="BI49" s="49">
        <v>7</v>
      </c>
      <c r="BJ49" s="49">
        <v>0</v>
      </c>
      <c r="BK49" s="49">
        <v>0</v>
      </c>
      <c r="BL49" s="49">
        <v>0</v>
      </c>
      <c r="BM49" s="49">
        <v>0</v>
      </c>
      <c r="BN49" s="49">
        <v>0</v>
      </c>
      <c r="BO49" s="49">
        <v>0</v>
      </c>
      <c r="BP49" s="49">
        <v>0</v>
      </c>
      <c r="BQ49" s="49">
        <v>0</v>
      </c>
      <c r="BR49" s="49">
        <v>0</v>
      </c>
      <c r="BS49" s="49">
        <v>6</v>
      </c>
      <c r="BT49" s="49">
        <v>0</v>
      </c>
      <c r="BU49" s="49">
        <v>0</v>
      </c>
      <c r="BV49" s="49">
        <v>0</v>
      </c>
      <c r="BW49" s="49">
        <v>0</v>
      </c>
      <c r="BX49" s="49">
        <v>0</v>
      </c>
      <c r="BY49" s="49">
        <v>0</v>
      </c>
      <c r="BZ49" s="49">
        <v>0</v>
      </c>
      <c r="CA49" s="49">
        <v>0</v>
      </c>
      <c r="CB49" s="49">
        <v>0</v>
      </c>
      <c r="CC49" s="49">
        <v>0</v>
      </c>
      <c r="CD49" s="49">
        <v>0</v>
      </c>
      <c r="CE49" s="49">
        <v>0</v>
      </c>
      <c r="CF49" s="49">
        <v>0</v>
      </c>
      <c r="CG49" s="49">
        <v>1</v>
      </c>
      <c r="CH49" s="49">
        <v>0</v>
      </c>
      <c r="CI49" s="49">
        <v>0</v>
      </c>
      <c r="CJ49" s="49">
        <v>0</v>
      </c>
      <c r="CK49" s="49">
        <v>1</v>
      </c>
      <c r="CL49" s="49">
        <v>0</v>
      </c>
      <c r="CM49" s="49">
        <v>2</v>
      </c>
      <c r="CN49" s="49">
        <v>0</v>
      </c>
      <c r="CO49" s="49">
        <v>0</v>
      </c>
      <c r="CP49" s="49">
        <v>0</v>
      </c>
      <c r="CQ49" s="49">
        <v>0</v>
      </c>
      <c r="CR49" s="49">
        <v>0</v>
      </c>
      <c r="CS49" s="49">
        <v>1</v>
      </c>
      <c r="CT49" s="49">
        <v>0</v>
      </c>
      <c r="CU49" s="49">
        <v>0</v>
      </c>
      <c r="CV49" s="49">
        <v>0</v>
      </c>
      <c r="CW49" s="49">
        <v>0</v>
      </c>
      <c r="CX49" s="49">
        <v>0</v>
      </c>
      <c r="CY49" s="49">
        <v>0</v>
      </c>
      <c r="CZ49" s="49">
        <v>0</v>
      </c>
      <c r="DA49" s="49">
        <v>0</v>
      </c>
      <c r="DB49" s="49">
        <v>0</v>
      </c>
      <c r="DC49" s="49">
        <v>0</v>
      </c>
      <c r="DD49" s="49">
        <v>0</v>
      </c>
      <c r="DE49" s="49">
        <v>0</v>
      </c>
      <c r="DF49" s="49">
        <v>0</v>
      </c>
      <c r="DG49" s="49">
        <v>0</v>
      </c>
      <c r="DH49" s="49">
        <v>0</v>
      </c>
      <c r="DI49" s="49">
        <v>0</v>
      </c>
      <c r="DJ49" s="49">
        <v>0</v>
      </c>
      <c r="DK49" s="49">
        <v>0</v>
      </c>
      <c r="DL49" s="49">
        <v>0</v>
      </c>
      <c r="DM49" s="49">
        <v>0</v>
      </c>
      <c r="DN49" s="49">
        <v>0</v>
      </c>
      <c r="DO49" s="49">
        <v>0</v>
      </c>
      <c r="DP49" s="49">
        <v>0</v>
      </c>
      <c r="DQ49" s="49">
        <v>0</v>
      </c>
      <c r="DR49" s="49">
        <v>0</v>
      </c>
      <c r="DS49" s="49">
        <v>0</v>
      </c>
      <c r="DT49" s="49">
        <v>0</v>
      </c>
      <c r="DU49" s="49">
        <v>0</v>
      </c>
      <c r="DV49" s="49">
        <v>0</v>
      </c>
      <c r="DW49" s="49">
        <v>0</v>
      </c>
      <c r="DX49" s="49">
        <v>0</v>
      </c>
      <c r="DY49" s="49">
        <v>1</v>
      </c>
      <c r="DZ49" s="49">
        <v>0</v>
      </c>
      <c r="EA49" s="49">
        <v>8</v>
      </c>
      <c r="EB49" s="49">
        <v>26</v>
      </c>
      <c r="EC49" s="49">
        <v>0</v>
      </c>
      <c r="ED49" s="49">
        <v>0</v>
      </c>
      <c r="EE49" s="49">
        <v>0</v>
      </c>
      <c r="EF49" s="49">
        <v>0</v>
      </c>
      <c r="EG49" s="49">
        <v>0</v>
      </c>
      <c r="EH49" s="49">
        <v>0</v>
      </c>
      <c r="EI49" s="49">
        <v>1</v>
      </c>
      <c r="EJ49" s="49">
        <v>0</v>
      </c>
      <c r="EK49" s="49">
        <v>0</v>
      </c>
      <c r="EL49" s="49">
        <v>0</v>
      </c>
      <c r="EM49" s="49">
        <v>0</v>
      </c>
      <c r="EN49" s="49">
        <v>0</v>
      </c>
      <c r="EO49" s="49">
        <v>2</v>
      </c>
      <c r="EP49" s="49">
        <v>5</v>
      </c>
      <c r="EQ49" s="49">
        <v>0</v>
      </c>
      <c r="ER49" s="49">
        <v>11</v>
      </c>
      <c r="ES49" s="49">
        <v>0</v>
      </c>
      <c r="ET49" s="49">
        <v>5</v>
      </c>
      <c r="EU49" s="49">
        <v>0</v>
      </c>
      <c r="EV49" s="49">
        <v>0</v>
      </c>
      <c r="EW49" s="49">
        <v>0</v>
      </c>
      <c r="EX49" s="49">
        <v>0</v>
      </c>
      <c r="EY49" s="49">
        <v>0</v>
      </c>
      <c r="EZ49" s="49">
        <v>0</v>
      </c>
      <c r="FA49" s="49">
        <v>0</v>
      </c>
      <c r="FB49" s="49">
        <v>0</v>
      </c>
      <c r="FC49" s="49">
        <v>3</v>
      </c>
      <c r="FD49" s="49">
        <v>0</v>
      </c>
      <c r="FE49" s="49">
        <v>1</v>
      </c>
      <c r="FF49" s="49">
        <v>0</v>
      </c>
      <c r="FG49" s="49">
        <v>39</v>
      </c>
      <c r="FH49" s="49">
        <v>0</v>
      </c>
      <c r="FI49" s="49">
        <v>0</v>
      </c>
      <c r="FJ49" s="49">
        <v>0</v>
      </c>
      <c r="FK49" s="49">
        <v>0</v>
      </c>
      <c r="FL49" s="49">
        <v>0</v>
      </c>
      <c r="FM49" s="49">
        <v>117</v>
      </c>
      <c r="FN49" s="49">
        <v>13</v>
      </c>
      <c r="FO49" s="49">
        <v>0</v>
      </c>
      <c r="FP49" s="49">
        <v>0</v>
      </c>
      <c r="FQ49" s="49">
        <v>0</v>
      </c>
      <c r="FR49" s="49">
        <v>0</v>
      </c>
      <c r="FS49" s="49">
        <v>0</v>
      </c>
      <c r="FT49" s="49">
        <v>0</v>
      </c>
      <c r="FU49" s="49">
        <v>825</v>
      </c>
      <c r="FV49" s="49">
        <v>89</v>
      </c>
      <c r="FW49" s="49">
        <v>0</v>
      </c>
      <c r="FX49" s="49">
        <v>0</v>
      </c>
      <c r="FY49" s="49">
        <v>0</v>
      </c>
      <c r="FZ49" s="49">
        <v>0</v>
      </c>
      <c r="GA49" s="49">
        <v>0</v>
      </c>
      <c r="GB49" s="49">
        <v>0</v>
      </c>
      <c r="GC49" s="49">
        <v>0</v>
      </c>
      <c r="GD49" s="49">
        <v>0</v>
      </c>
      <c r="GE49" s="49">
        <v>0</v>
      </c>
      <c r="GF49" s="49">
        <v>0</v>
      </c>
      <c r="GG49" s="49">
        <v>0</v>
      </c>
      <c r="GH49" s="49">
        <v>0</v>
      </c>
      <c r="GI49" s="49">
        <v>0</v>
      </c>
      <c r="GJ49" s="49">
        <v>0</v>
      </c>
      <c r="GK49" s="49">
        <v>0</v>
      </c>
      <c r="GL49" s="49">
        <v>0</v>
      </c>
      <c r="GM49" s="49">
        <v>0</v>
      </c>
      <c r="GN49" s="49">
        <v>0</v>
      </c>
      <c r="GO49" s="49">
        <v>0</v>
      </c>
      <c r="GP49" s="49">
        <v>0</v>
      </c>
      <c r="GQ49" s="49">
        <v>0</v>
      </c>
      <c r="GR49" s="49">
        <v>0</v>
      </c>
    </row>
    <row r="50" spans="1:200">
      <c r="A50" s="49" t="s">
        <v>26</v>
      </c>
      <c r="B50" s="49" t="s">
        <v>36</v>
      </c>
      <c r="C50" s="49">
        <v>2048</v>
      </c>
      <c r="D50" s="49">
        <v>1811</v>
      </c>
      <c r="E50" s="49">
        <v>0</v>
      </c>
      <c r="F50" s="49">
        <v>2135</v>
      </c>
      <c r="G50" s="49">
        <v>641</v>
      </c>
      <c r="H50" s="49">
        <v>445</v>
      </c>
      <c r="I50" s="49">
        <v>24</v>
      </c>
      <c r="J50" s="49">
        <v>11</v>
      </c>
      <c r="K50" s="49">
        <v>43</v>
      </c>
      <c r="L50" s="49">
        <v>62</v>
      </c>
      <c r="M50" s="49">
        <v>8</v>
      </c>
      <c r="N50" s="49">
        <v>0</v>
      </c>
      <c r="O50" s="49">
        <v>11</v>
      </c>
      <c r="P50" s="49">
        <v>0</v>
      </c>
      <c r="Q50" s="49">
        <v>10</v>
      </c>
      <c r="R50" s="49">
        <v>0</v>
      </c>
      <c r="S50" s="49">
        <v>24</v>
      </c>
      <c r="T50" s="49">
        <v>5</v>
      </c>
      <c r="U50" s="49">
        <v>0</v>
      </c>
      <c r="V50" s="49">
        <v>0</v>
      </c>
      <c r="W50" s="49">
        <v>3</v>
      </c>
      <c r="X50" s="49">
        <v>0</v>
      </c>
      <c r="Y50" s="49">
        <v>0</v>
      </c>
      <c r="Z50" s="49">
        <v>0</v>
      </c>
      <c r="AA50" s="49">
        <v>0</v>
      </c>
      <c r="AB50" s="49">
        <v>0</v>
      </c>
      <c r="AC50" s="49">
        <v>1</v>
      </c>
      <c r="AD50" s="49">
        <v>0</v>
      </c>
      <c r="AE50" s="49">
        <v>289</v>
      </c>
      <c r="AF50" s="49">
        <v>94</v>
      </c>
      <c r="AG50" s="49">
        <v>28</v>
      </c>
      <c r="AH50" s="49">
        <v>6</v>
      </c>
      <c r="AI50" s="49">
        <v>2</v>
      </c>
      <c r="AJ50" s="49">
        <v>0</v>
      </c>
      <c r="AK50" s="49">
        <v>29</v>
      </c>
      <c r="AL50" s="49">
        <v>34</v>
      </c>
      <c r="AM50" s="49">
        <v>391</v>
      </c>
      <c r="AN50" s="49">
        <v>1</v>
      </c>
      <c r="AO50" s="49">
        <v>4</v>
      </c>
      <c r="AP50" s="49">
        <v>2</v>
      </c>
      <c r="AQ50" s="49">
        <v>0</v>
      </c>
      <c r="AR50" s="49">
        <v>0</v>
      </c>
      <c r="AS50" s="49">
        <v>0</v>
      </c>
      <c r="AT50" s="49">
        <v>0</v>
      </c>
      <c r="AU50" s="49">
        <v>0</v>
      </c>
      <c r="AV50" s="49">
        <v>0</v>
      </c>
      <c r="AW50" s="49">
        <v>0</v>
      </c>
      <c r="AX50" s="49">
        <v>0</v>
      </c>
      <c r="AY50" s="49">
        <v>1</v>
      </c>
      <c r="AZ50" s="49">
        <v>0</v>
      </c>
      <c r="BA50" s="49">
        <v>1</v>
      </c>
      <c r="BB50" s="49">
        <v>0</v>
      </c>
      <c r="BC50" s="49">
        <v>3</v>
      </c>
      <c r="BD50" s="49">
        <v>0</v>
      </c>
      <c r="BE50" s="49">
        <v>0</v>
      </c>
      <c r="BF50" s="49">
        <v>0</v>
      </c>
      <c r="BG50" s="49">
        <v>3</v>
      </c>
      <c r="BH50" s="49">
        <v>0</v>
      </c>
      <c r="BI50" s="49">
        <v>3</v>
      </c>
      <c r="BJ50" s="49">
        <v>2</v>
      </c>
      <c r="BK50" s="49">
        <v>0</v>
      </c>
      <c r="BL50" s="49">
        <v>0</v>
      </c>
      <c r="BM50" s="49">
        <v>0</v>
      </c>
      <c r="BN50" s="49">
        <v>0</v>
      </c>
      <c r="BO50" s="49">
        <v>0</v>
      </c>
      <c r="BP50" s="49">
        <v>1</v>
      </c>
      <c r="BQ50" s="49">
        <v>0</v>
      </c>
      <c r="BR50" s="49">
        <v>1</v>
      </c>
      <c r="BS50" s="49">
        <v>7</v>
      </c>
      <c r="BT50" s="49">
        <v>0</v>
      </c>
      <c r="BU50" s="49">
        <v>0</v>
      </c>
      <c r="BV50" s="49">
        <v>0</v>
      </c>
      <c r="BW50" s="49">
        <v>0</v>
      </c>
      <c r="BX50" s="49">
        <v>0</v>
      </c>
      <c r="BY50" s="49">
        <v>0</v>
      </c>
      <c r="BZ50" s="49">
        <v>0</v>
      </c>
      <c r="CA50" s="49">
        <v>0</v>
      </c>
      <c r="CB50" s="49">
        <v>0</v>
      </c>
      <c r="CC50" s="49">
        <v>0</v>
      </c>
      <c r="CD50" s="49">
        <v>0</v>
      </c>
      <c r="CE50" s="49">
        <v>1</v>
      </c>
      <c r="CF50" s="49">
        <v>0</v>
      </c>
      <c r="CG50" s="49">
        <v>0</v>
      </c>
      <c r="CH50" s="49">
        <v>1</v>
      </c>
      <c r="CI50" s="49">
        <v>0</v>
      </c>
      <c r="CJ50" s="49">
        <v>0</v>
      </c>
      <c r="CK50" s="49">
        <v>0</v>
      </c>
      <c r="CL50" s="49">
        <v>0</v>
      </c>
      <c r="CM50" s="49">
        <v>0</v>
      </c>
      <c r="CN50" s="49">
        <v>0</v>
      </c>
      <c r="CO50" s="49">
        <v>0</v>
      </c>
      <c r="CP50" s="49">
        <v>0</v>
      </c>
      <c r="CQ50" s="49">
        <v>0</v>
      </c>
      <c r="CR50" s="49">
        <v>0</v>
      </c>
      <c r="CS50" s="49">
        <v>0</v>
      </c>
      <c r="CT50" s="49">
        <v>0</v>
      </c>
      <c r="CU50" s="49">
        <v>0</v>
      </c>
      <c r="CV50" s="49">
        <v>0</v>
      </c>
      <c r="CW50" s="49">
        <v>0</v>
      </c>
      <c r="CX50" s="49">
        <v>0</v>
      </c>
      <c r="CY50" s="49">
        <v>0</v>
      </c>
      <c r="CZ50" s="49">
        <v>0</v>
      </c>
      <c r="DA50" s="49">
        <v>0</v>
      </c>
      <c r="DB50" s="49">
        <v>0</v>
      </c>
      <c r="DC50" s="49">
        <v>0</v>
      </c>
      <c r="DD50" s="49">
        <v>0</v>
      </c>
      <c r="DE50" s="49">
        <v>0</v>
      </c>
      <c r="DF50" s="49">
        <v>0</v>
      </c>
      <c r="DG50" s="49">
        <v>0</v>
      </c>
      <c r="DH50" s="49">
        <v>0</v>
      </c>
      <c r="DI50" s="49">
        <v>0</v>
      </c>
      <c r="DJ50" s="49">
        <v>0</v>
      </c>
      <c r="DK50" s="49">
        <v>0</v>
      </c>
      <c r="DL50" s="49">
        <v>0</v>
      </c>
      <c r="DM50" s="49">
        <v>0</v>
      </c>
      <c r="DN50" s="49">
        <v>0</v>
      </c>
      <c r="DO50" s="49">
        <v>0</v>
      </c>
      <c r="DP50" s="49">
        <v>0</v>
      </c>
      <c r="DQ50" s="49">
        <v>0</v>
      </c>
      <c r="DR50" s="49">
        <v>0</v>
      </c>
      <c r="DS50" s="49">
        <v>0</v>
      </c>
      <c r="DT50" s="49">
        <v>0</v>
      </c>
      <c r="DU50" s="49">
        <v>0</v>
      </c>
      <c r="DV50" s="49">
        <v>0</v>
      </c>
      <c r="DW50" s="49">
        <v>1</v>
      </c>
      <c r="DX50" s="49">
        <v>1</v>
      </c>
      <c r="DY50" s="49">
        <v>5</v>
      </c>
      <c r="DZ50" s="49">
        <v>4</v>
      </c>
      <c r="EA50" s="49">
        <v>11</v>
      </c>
      <c r="EB50" s="49">
        <v>57</v>
      </c>
      <c r="EC50" s="49">
        <v>0</v>
      </c>
      <c r="ED50" s="49">
        <v>0</v>
      </c>
      <c r="EE50" s="49">
        <v>1</v>
      </c>
      <c r="EF50" s="49">
        <v>0</v>
      </c>
      <c r="EG50" s="49">
        <v>1</v>
      </c>
      <c r="EH50" s="49">
        <v>2</v>
      </c>
      <c r="EI50" s="49">
        <v>0</v>
      </c>
      <c r="EJ50" s="49">
        <v>0</v>
      </c>
      <c r="EK50" s="49">
        <v>0</v>
      </c>
      <c r="EL50" s="49">
        <v>0</v>
      </c>
      <c r="EM50" s="49">
        <v>0</v>
      </c>
      <c r="EN50" s="49">
        <v>0</v>
      </c>
      <c r="EO50" s="49">
        <v>5</v>
      </c>
      <c r="EP50" s="49">
        <v>8</v>
      </c>
      <c r="EQ50" s="49">
        <v>0</v>
      </c>
      <c r="ER50" s="49">
        <v>11</v>
      </c>
      <c r="ES50" s="49">
        <v>1</v>
      </c>
      <c r="ET50" s="49">
        <v>9</v>
      </c>
      <c r="EU50" s="49">
        <v>1</v>
      </c>
      <c r="EV50" s="49">
        <v>1</v>
      </c>
      <c r="EW50" s="49">
        <v>0</v>
      </c>
      <c r="EX50" s="49">
        <v>0</v>
      </c>
      <c r="EY50" s="49">
        <v>0</v>
      </c>
      <c r="EZ50" s="49">
        <v>0</v>
      </c>
      <c r="FA50" s="49">
        <v>0</v>
      </c>
      <c r="FB50" s="49">
        <v>0</v>
      </c>
      <c r="FC50" s="49">
        <v>7</v>
      </c>
      <c r="FD50" s="49">
        <v>0</v>
      </c>
      <c r="FE50" s="49">
        <v>1</v>
      </c>
      <c r="FF50" s="49">
        <v>0</v>
      </c>
      <c r="FG50" s="49">
        <v>35</v>
      </c>
      <c r="FH50" s="49">
        <v>0</v>
      </c>
      <c r="FI50" s="49">
        <v>0</v>
      </c>
      <c r="FJ50" s="49">
        <v>0</v>
      </c>
      <c r="FK50" s="49">
        <v>0</v>
      </c>
      <c r="FL50" s="49">
        <v>0</v>
      </c>
      <c r="FM50" s="49">
        <v>196</v>
      </c>
      <c r="FN50" s="49">
        <v>32</v>
      </c>
      <c r="FO50" s="49">
        <v>0</v>
      </c>
      <c r="FP50" s="49">
        <v>0</v>
      </c>
      <c r="FQ50" s="49">
        <v>0</v>
      </c>
      <c r="FR50" s="49">
        <v>0</v>
      </c>
      <c r="FS50" s="49">
        <v>0</v>
      </c>
      <c r="FT50" s="49">
        <v>0</v>
      </c>
      <c r="FU50" s="49">
        <v>1193</v>
      </c>
      <c r="FV50" s="49">
        <v>133</v>
      </c>
      <c r="FW50" s="49">
        <v>1</v>
      </c>
      <c r="FX50" s="49">
        <v>1</v>
      </c>
      <c r="FY50" s="49">
        <v>0</v>
      </c>
      <c r="FZ50" s="49">
        <v>0</v>
      </c>
      <c r="GA50" s="49">
        <v>0</v>
      </c>
      <c r="GB50" s="49">
        <v>0</v>
      </c>
      <c r="GC50" s="49">
        <v>0</v>
      </c>
      <c r="GD50" s="49">
        <v>0</v>
      </c>
      <c r="GE50" s="49">
        <v>0</v>
      </c>
      <c r="GF50" s="49">
        <v>0</v>
      </c>
      <c r="GG50" s="49">
        <v>0</v>
      </c>
      <c r="GH50" s="49">
        <v>0</v>
      </c>
      <c r="GI50" s="49">
        <v>0</v>
      </c>
      <c r="GJ50" s="49">
        <v>0</v>
      </c>
      <c r="GK50" s="49">
        <v>0</v>
      </c>
      <c r="GL50" s="49">
        <v>0</v>
      </c>
      <c r="GM50" s="49">
        <v>0</v>
      </c>
      <c r="GN50" s="49">
        <v>0</v>
      </c>
      <c r="GO50" s="49">
        <v>0</v>
      </c>
      <c r="GP50" s="49">
        <v>0</v>
      </c>
      <c r="GQ50" s="49">
        <v>1</v>
      </c>
      <c r="GR50" s="49">
        <v>0</v>
      </c>
    </row>
    <row r="51" spans="1:200">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row>
    <row r="52" spans="1:200">
      <c r="A52" s="51" t="s">
        <v>4</v>
      </c>
      <c r="B52" s="51" t="s">
        <v>42</v>
      </c>
      <c r="C52" s="51">
        <v>11464</v>
      </c>
      <c r="D52" s="51">
        <v>9917</v>
      </c>
      <c r="E52" s="51">
        <v>1</v>
      </c>
      <c r="F52" s="51">
        <v>11329</v>
      </c>
      <c r="G52" s="51">
        <v>3344</v>
      </c>
      <c r="H52" s="51">
        <v>2382</v>
      </c>
      <c r="I52" s="51">
        <v>416</v>
      </c>
      <c r="J52" s="51">
        <v>65</v>
      </c>
      <c r="K52" s="51">
        <v>571</v>
      </c>
      <c r="L52" s="51">
        <v>652</v>
      </c>
      <c r="M52" s="51">
        <v>50</v>
      </c>
      <c r="N52" s="51">
        <v>0</v>
      </c>
      <c r="O52" s="51">
        <v>127</v>
      </c>
      <c r="P52" s="51">
        <v>10</v>
      </c>
      <c r="Q52" s="51">
        <v>73</v>
      </c>
      <c r="R52" s="51">
        <v>21</v>
      </c>
      <c r="S52" s="51">
        <v>303</v>
      </c>
      <c r="T52" s="51">
        <v>51</v>
      </c>
      <c r="U52" s="51">
        <v>3</v>
      </c>
      <c r="V52" s="51">
        <v>0</v>
      </c>
      <c r="W52" s="51">
        <v>24</v>
      </c>
      <c r="X52" s="51">
        <v>0</v>
      </c>
      <c r="Y52" s="51">
        <v>3</v>
      </c>
      <c r="Z52" s="51">
        <v>0</v>
      </c>
      <c r="AA52" s="51">
        <v>7</v>
      </c>
      <c r="AB52" s="51">
        <v>0</v>
      </c>
      <c r="AC52" s="51">
        <v>15</v>
      </c>
      <c r="AD52" s="51">
        <v>0</v>
      </c>
      <c r="AE52" s="51">
        <v>2461</v>
      </c>
      <c r="AF52" s="51">
        <v>675</v>
      </c>
      <c r="AG52" s="51">
        <v>782</v>
      </c>
      <c r="AH52" s="51">
        <v>109</v>
      </c>
      <c r="AI52" s="51">
        <v>9</v>
      </c>
      <c r="AJ52" s="51">
        <v>11</v>
      </c>
      <c r="AK52" s="51">
        <v>219</v>
      </c>
      <c r="AL52" s="51">
        <v>271</v>
      </c>
      <c r="AM52" s="51">
        <v>2681</v>
      </c>
      <c r="AN52" s="51">
        <v>10</v>
      </c>
      <c r="AO52" s="51">
        <v>236</v>
      </c>
      <c r="AP52" s="51">
        <v>6</v>
      </c>
      <c r="AQ52" s="51">
        <v>6</v>
      </c>
      <c r="AR52" s="51">
        <v>0</v>
      </c>
      <c r="AS52" s="51">
        <v>3</v>
      </c>
      <c r="AT52" s="51">
        <v>0</v>
      </c>
      <c r="AU52" s="51">
        <v>0</v>
      </c>
      <c r="AV52" s="51">
        <v>16</v>
      </c>
      <c r="AW52" s="51">
        <v>3</v>
      </c>
      <c r="AX52" s="51">
        <v>0</v>
      </c>
      <c r="AY52" s="51">
        <v>3</v>
      </c>
      <c r="AZ52" s="51">
        <v>0</v>
      </c>
      <c r="BA52" s="51">
        <v>11</v>
      </c>
      <c r="BB52" s="51">
        <v>0</v>
      </c>
      <c r="BC52" s="51">
        <v>11</v>
      </c>
      <c r="BD52" s="51">
        <v>0</v>
      </c>
      <c r="BE52" s="51">
        <v>1</v>
      </c>
      <c r="BF52" s="51">
        <v>0</v>
      </c>
      <c r="BG52" s="51">
        <v>11</v>
      </c>
      <c r="BH52" s="51">
        <v>0</v>
      </c>
      <c r="BI52" s="51">
        <v>9</v>
      </c>
      <c r="BJ52" s="51">
        <v>5</v>
      </c>
      <c r="BK52" s="51">
        <v>0</v>
      </c>
      <c r="BL52" s="51">
        <v>0</v>
      </c>
      <c r="BM52" s="51">
        <v>0</v>
      </c>
      <c r="BN52" s="51">
        <v>2</v>
      </c>
      <c r="BO52" s="51">
        <v>0</v>
      </c>
      <c r="BP52" s="51">
        <v>1</v>
      </c>
      <c r="BQ52" s="51">
        <v>0</v>
      </c>
      <c r="BR52" s="51">
        <v>3</v>
      </c>
      <c r="BS52" s="51">
        <v>43</v>
      </c>
      <c r="BT52" s="51">
        <v>0</v>
      </c>
      <c r="BU52" s="51">
        <v>4</v>
      </c>
      <c r="BV52" s="51">
        <v>0</v>
      </c>
      <c r="BW52" s="51">
        <v>1</v>
      </c>
      <c r="BX52" s="51">
        <v>0</v>
      </c>
      <c r="BY52" s="51">
        <v>0</v>
      </c>
      <c r="BZ52" s="51">
        <v>0</v>
      </c>
      <c r="CA52" s="51">
        <v>0</v>
      </c>
      <c r="CB52" s="51">
        <v>0</v>
      </c>
      <c r="CC52" s="51">
        <v>0</v>
      </c>
      <c r="CD52" s="51">
        <v>0</v>
      </c>
      <c r="CE52" s="51">
        <v>4</v>
      </c>
      <c r="CF52" s="51">
        <v>0</v>
      </c>
      <c r="CG52" s="51">
        <v>13</v>
      </c>
      <c r="CH52" s="51">
        <v>3</v>
      </c>
      <c r="CI52" s="51">
        <v>0</v>
      </c>
      <c r="CJ52" s="51">
        <v>0</v>
      </c>
      <c r="CK52" s="51">
        <v>6</v>
      </c>
      <c r="CL52" s="51">
        <v>1</v>
      </c>
      <c r="CM52" s="51">
        <v>5</v>
      </c>
      <c r="CN52" s="51">
        <v>1</v>
      </c>
      <c r="CO52" s="51">
        <v>0</v>
      </c>
      <c r="CP52" s="51">
        <v>0</v>
      </c>
      <c r="CQ52" s="51">
        <v>0</v>
      </c>
      <c r="CR52" s="51">
        <v>0</v>
      </c>
      <c r="CS52" s="51">
        <v>0</v>
      </c>
      <c r="CT52" s="51">
        <v>0</v>
      </c>
      <c r="CU52" s="51">
        <v>0</v>
      </c>
      <c r="CV52" s="51">
        <v>0</v>
      </c>
      <c r="CW52" s="51">
        <v>1</v>
      </c>
      <c r="CX52" s="51">
        <v>0</v>
      </c>
      <c r="CY52" s="51">
        <v>0</v>
      </c>
      <c r="CZ52" s="51">
        <v>0</v>
      </c>
      <c r="DA52" s="51">
        <v>0</v>
      </c>
      <c r="DB52" s="51">
        <v>0</v>
      </c>
      <c r="DC52" s="51">
        <v>0</v>
      </c>
      <c r="DD52" s="51">
        <v>0</v>
      </c>
      <c r="DE52" s="51">
        <v>0</v>
      </c>
      <c r="DF52" s="51">
        <v>0</v>
      </c>
      <c r="DG52" s="51">
        <v>0</v>
      </c>
      <c r="DH52" s="51">
        <v>0</v>
      </c>
      <c r="DI52" s="51">
        <v>0</v>
      </c>
      <c r="DJ52" s="51">
        <v>0</v>
      </c>
      <c r="DK52" s="51">
        <v>0</v>
      </c>
      <c r="DL52" s="51">
        <v>0</v>
      </c>
      <c r="DM52" s="51">
        <v>0</v>
      </c>
      <c r="DN52" s="51">
        <v>0</v>
      </c>
      <c r="DO52" s="51">
        <v>0</v>
      </c>
      <c r="DP52" s="51">
        <v>0</v>
      </c>
      <c r="DQ52" s="51">
        <v>0</v>
      </c>
      <c r="DR52" s="51">
        <v>0</v>
      </c>
      <c r="DS52" s="51">
        <v>0</v>
      </c>
      <c r="DT52" s="51">
        <v>0</v>
      </c>
      <c r="DU52" s="51">
        <v>0</v>
      </c>
      <c r="DV52" s="51">
        <v>0</v>
      </c>
      <c r="DW52" s="51">
        <v>4</v>
      </c>
      <c r="DX52" s="51">
        <v>0</v>
      </c>
      <c r="DY52" s="51">
        <v>9</v>
      </c>
      <c r="DZ52" s="51">
        <v>11</v>
      </c>
      <c r="EA52" s="51">
        <v>129</v>
      </c>
      <c r="EB52" s="51">
        <v>449</v>
      </c>
      <c r="EC52" s="51">
        <v>0</v>
      </c>
      <c r="ED52" s="51">
        <v>0</v>
      </c>
      <c r="EE52" s="51">
        <v>5</v>
      </c>
      <c r="EF52" s="51">
        <v>0</v>
      </c>
      <c r="EG52" s="51">
        <v>2</v>
      </c>
      <c r="EH52" s="51">
        <v>4</v>
      </c>
      <c r="EI52" s="51">
        <v>1</v>
      </c>
      <c r="EJ52" s="51">
        <v>0</v>
      </c>
      <c r="EK52" s="51">
        <v>0</v>
      </c>
      <c r="EL52" s="51">
        <v>0</v>
      </c>
      <c r="EM52" s="51">
        <v>5</v>
      </c>
      <c r="EN52" s="51">
        <v>0</v>
      </c>
      <c r="EO52" s="51">
        <v>31</v>
      </c>
      <c r="EP52" s="51">
        <v>70</v>
      </c>
      <c r="EQ52" s="51">
        <v>0</v>
      </c>
      <c r="ER52" s="51">
        <v>69</v>
      </c>
      <c r="ES52" s="51">
        <v>13</v>
      </c>
      <c r="ET52" s="51">
        <v>70</v>
      </c>
      <c r="EU52" s="51">
        <v>0</v>
      </c>
      <c r="EV52" s="51">
        <v>8</v>
      </c>
      <c r="EW52" s="51">
        <v>0</v>
      </c>
      <c r="EX52" s="51">
        <v>0</v>
      </c>
      <c r="EY52" s="51">
        <v>0</v>
      </c>
      <c r="EZ52" s="51">
        <v>0</v>
      </c>
      <c r="FA52" s="51">
        <v>0</v>
      </c>
      <c r="FB52" s="51">
        <v>1</v>
      </c>
      <c r="FC52" s="51">
        <v>36</v>
      </c>
      <c r="FD52" s="51">
        <v>0</v>
      </c>
      <c r="FE52" s="51">
        <v>1</v>
      </c>
      <c r="FF52" s="51">
        <v>0</v>
      </c>
      <c r="FG52" s="51">
        <v>224</v>
      </c>
      <c r="FH52" s="51">
        <v>0</v>
      </c>
      <c r="FI52" s="51">
        <v>1</v>
      </c>
      <c r="FJ52" s="51">
        <v>0</v>
      </c>
      <c r="FK52" s="51">
        <v>2</v>
      </c>
      <c r="FL52" s="51">
        <v>0</v>
      </c>
      <c r="FM52" s="51">
        <v>196</v>
      </c>
      <c r="FN52" s="51">
        <v>51</v>
      </c>
      <c r="FO52" s="51">
        <v>0</v>
      </c>
      <c r="FP52" s="51">
        <v>0</v>
      </c>
      <c r="FQ52" s="51">
        <v>0</v>
      </c>
      <c r="FR52" s="51">
        <v>0</v>
      </c>
      <c r="FS52" s="51">
        <v>0</v>
      </c>
      <c r="FT52" s="51">
        <v>0</v>
      </c>
      <c r="FU52" s="51">
        <v>4592</v>
      </c>
      <c r="FV52" s="51">
        <v>540</v>
      </c>
      <c r="FW52" s="51">
        <v>0</v>
      </c>
      <c r="FX52" s="51">
        <v>0</v>
      </c>
      <c r="FY52" s="51">
        <v>0</v>
      </c>
      <c r="FZ52" s="51">
        <v>0</v>
      </c>
      <c r="GA52" s="51">
        <v>0</v>
      </c>
      <c r="GB52" s="51">
        <v>0</v>
      </c>
      <c r="GC52" s="51">
        <v>0</v>
      </c>
      <c r="GD52" s="51">
        <v>0</v>
      </c>
      <c r="GE52" s="51">
        <v>0</v>
      </c>
      <c r="GF52" s="51">
        <v>0</v>
      </c>
      <c r="GG52" s="51">
        <v>0</v>
      </c>
      <c r="GH52" s="51">
        <v>1</v>
      </c>
      <c r="GI52" s="51">
        <v>0</v>
      </c>
      <c r="GJ52" s="51">
        <v>0</v>
      </c>
      <c r="GK52" s="51">
        <v>0</v>
      </c>
      <c r="GL52" s="51">
        <v>0</v>
      </c>
      <c r="GM52" s="51">
        <v>0</v>
      </c>
      <c r="GN52" s="51">
        <v>0</v>
      </c>
      <c r="GO52" s="51">
        <v>0</v>
      </c>
      <c r="GP52" s="51">
        <v>0</v>
      </c>
      <c r="GQ52" s="51">
        <v>1</v>
      </c>
      <c r="GR52" s="51">
        <v>0</v>
      </c>
    </row>
    <row r="53" spans="1:200">
      <c r="A53" s="49" t="s">
        <v>73</v>
      </c>
      <c r="B53" s="49" t="s">
        <v>44</v>
      </c>
      <c r="C53" s="49">
        <v>3241</v>
      </c>
      <c r="D53" s="49">
        <v>2646</v>
      </c>
      <c r="E53" s="49">
        <v>0</v>
      </c>
      <c r="F53" s="49">
        <v>3102</v>
      </c>
      <c r="G53" s="49">
        <v>822</v>
      </c>
      <c r="H53" s="49">
        <v>591</v>
      </c>
      <c r="I53" s="49">
        <v>78</v>
      </c>
      <c r="J53" s="49">
        <v>18</v>
      </c>
      <c r="K53" s="49">
        <v>150</v>
      </c>
      <c r="L53" s="49">
        <v>191</v>
      </c>
      <c r="M53" s="49">
        <v>10</v>
      </c>
      <c r="N53" s="49">
        <v>0</v>
      </c>
      <c r="O53" s="49">
        <v>48</v>
      </c>
      <c r="P53" s="49">
        <v>3</v>
      </c>
      <c r="Q53" s="49">
        <v>27</v>
      </c>
      <c r="R53" s="49">
        <v>4</v>
      </c>
      <c r="S53" s="49">
        <v>56</v>
      </c>
      <c r="T53" s="49">
        <v>12</v>
      </c>
      <c r="U53" s="49">
        <v>1</v>
      </c>
      <c r="V53" s="49">
        <v>0</v>
      </c>
      <c r="W53" s="49">
        <v>6</v>
      </c>
      <c r="X53" s="49">
        <v>0</v>
      </c>
      <c r="Y53" s="49">
        <v>1</v>
      </c>
      <c r="Z53" s="49">
        <v>0</v>
      </c>
      <c r="AA53" s="49">
        <v>1</v>
      </c>
      <c r="AB53" s="49">
        <v>0</v>
      </c>
      <c r="AC53" s="49">
        <v>1</v>
      </c>
      <c r="AD53" s="49">
        <v>0</v>
      </c>
      <c r="AE53" s="49">
        <v>737</v>
      </c>
      <c r="AF53" s="49">
        <v>207</v>
      </c>
      <c r="AG53" s="49">
        <v>83</v>
      </c>
      <c r="AH53" s="49">
        <v>27</v>
      </c>
      <c r="AI53" s="49">
        <v>0</v>
      </c>
      <c r="AJ53" s="49">
        <v>0</v>
      </c>
      <c r="AK53" s="49">
        <v>63</v>
      </c>
      <c r="AL53" s="49">
        <v>65</v>
      </c>
      <c r="AM53" s="49">
        <v>602</v>
      </c>
      <c r="AN53" s="49">
        <v>2</v>
      </c>
      <c r="AO53" s="49">
        <v>12</v>
      </c>
      <c r="AP53" s="49">
        <v>1</v>
      </c>
      <c r="AQ53" s="49">
        <v>2</v>
      </c>
      <c r="AR53" s="49">
        <v>0</v>
      </c>
      <c r="AS53" s="49">
        <v>0</v>
      </c>
      <c r="AT53" s="49">
        <v>0</v>
      </c>
      <c r="AU53" s="49">
        <v>0</v>
      </c>
      <c r="AV53" s="49">
        <v>1</v>
      </c>
      <c r="AW53" s="49">
        <v>0</v>
      </c>
      <c r="AX53" s="49">
        <v>0</v>
      </c>
      <c r="AY53" s="49">
        <v>0</v>
      </c>
      <c r="AZ53" s="49">
        <v>0</v>
      </c>
      <c r="BA53" s="49">
        <v>1</v>
      </c>
      <c r="BB53" s="49">
        <v>0</v>
      </c>
      <c r="BC53" s="49">
        <v>2</v>
      </c>
      <c r="BD53" s="49">
        <v>0</v>
      </c>
      <c r="BE53" s="49">
        <v>1</v>
      </c>
      <c r="BF53" s="49">
        <v>0</v>
      </c>
      <c r="BG53" s="49">
        <v>6</v>
      </c>
      <c r="BH53" s="49">
        <v>0</v>
      </c>
      <c r="BI53" s="49">
        <v>3</v>
      </c>
      <c r="BJ53" s="49">
        <v>4</v>
      </c>
      <c r="BK53" s="49">
        <v>0</v>
      </c>
      <c r="BL53" s="49">
        <v>0</v>
      </c>
      <c r="BM53" s="49">
        <v>0</v>
      </c>
      <c r="BN53" s="49">
        <v>2</v>
      </c>
      <c r="BO53" s="49">
        <v>0</v>
      </c>
      <c r="BP53" s="49">
        <v>0</v>
      </c>
      <c r="BQ53" s="49">
        <v>0</v>
      </c>
      <c r="BR53" s="49">
        <v>0</v>
      </c>
      <c r="BS53" s="49">
        <v>7</v>
      </c>
      <c r="BT53" s="49">
        <v>0</v>
      </c>
      <c r="BU53" s="49">
        <v>0</v>
      </c>
      <c r="BV53" s="49">
        <v>0</v>
      </c>
      <c r="BW53" s="49">
        <v>0</v>
      </c>
      <c r="BX53" s="49">
        <v>0</v>
      </c>
      <c r="BY53" s="49">
        <v>0</v>
      </c>
      <c r="BZ53" s="49">
        <v>0</v>
      </c>
      <c r="CA53" s="49">
        <v>0</v>
      </c>
      <c r="CB53" s="49">
        <v>0</v>
      </c>
      <c r="CC53" s="49">
        <v>0</v>
      </c>
      <c r="CD53" s="49">
        <v>0</v>
      </c>
      <c r="CE53" s="49">
        <v>0</v>
      </c>
      <c r="CF53" s="49">
        <v>0</v>
      </c>
      <c r="CG53" s="49">
        <v>8</v>
      </c>
      <c r="CH53" s="49">
        <v>3</v>
      </c>
      <c r="CI53" s="49">
        <v>0</v>
      </c>
      <c r="CJ53" s="49">
        <v>0</v>
      </c>
      <c r="CK53" s="49">
        <v>1</v>
      </c>
      <c r="CL53" s="49">
        <v>1</v>
      </c>
      <c r="CM53" s="49">
        <v>1</v>
      </c>
      <c r="CN53" s="49">
        <v>0</v>
      </c>
      <c r="CO53" s="49">
        <v>0</v>
      </c>
      <c r="CP53" s="49">
        <v>0</v>
      </c>
      <c r="CQ53" s="49">
        <v>0</v>
      </c>
      <c r="CR53" s="49">
        <v>0</v>
      </c>
      <c r="CS53" s="49">
        <v>0</v>
      </c>
      <c r="CT53" s="49">
        <v>0</v>
      </c>
      <c r="CU53" s="49">
        <v>0</v>
      </c>
      <c r="CV53" s="49">
        <v>0</v>
      </c>
      <c r="CW53" s="49">
        <v>0</v>
      </c>
      <c r="CX53" s="49">
        <v>0</v>
      </c>
      <c r="CY53" s="49">
        <v>0</v>
      </c>
      <c r="CZ53" s="49">
        <v>0</v>
      </c>
      <c r="DA53" s="49">
        <v>0</v>
      </c>
      <c r="DB53" s="49">
        <v>0</v>
      </c>
      <c r="DC53" s="49">
        <v>0</v>
      </c>
      <c r="DD53" s="49">
        <v>0</v>
      </c>
      <c r="DE53" s="49">
        <v>0</v>
      </c>
      <c r="DF53" s="49">
        <v>0</v>
      </c>
      <c r="DG53" s="49">
        <v>0</v>
      </c>
      <c r="DH53" s="49">
        <v>0</v>
      </c>
      <c r="DI53" s="49">
        <v>0</v>
      </c>
      <c r="DJ53" s="49">
        <v>0</v>
      </c>
      <c r="DK53" s="49">
        <v>0</v>
      </c>
      <c r="DL53" s="49">
        <v>0</v>
      </c>
      <c r="DM53" s="49">
        <v>0</v>
      </c>
      <c r="DN53" s="49">
        <v>0</v>
      </c>
      <c r="DO53" s="49">
        <v>0</v>
      </c>
      <c r="DP53" s="49">
        <v>0</v>
      </c>
      <c r="DQ53" s="49">
        <v>0</v>
      </c>
      <c r="DR53" s="49">
        <v>0</v>
      </c>
      <c r="DS53" s="49">
        <v>0</v>
      </c>
      <c r="DT53" s="49">
        <v>0</v>
      </c>
      <c r="DU53" s="49">
        <v>0</v>
      </c>
      <c r="DV53" s="49">
        <v>0</v>
      </c>
      <c r="DW53" s="49">
        <v>1</v>
      </c>
      <c r="DX53" s="49">
        <v>0</v>
      </c>
      <c r="DY53" s="49">
        <v>4</v>
      </c>
      <c r="DZ53" s="49">
        <v>2</v>
      </c>
      <c r="EA53" s="49">
        <v>32</v>
      </c>
      <c r="EB53" s="49">
        <v>130</v>
      </c>
      <c r="EC53" s="49">
        <v>0</v>
      </c>
      <c r="ED53" s="49">
        <v>0</v>
      </c>
      <c r="EE53" s="49">
        <v>0</v>
      </c>
      <c r="EF53" s="49">
        <v>0</v>
      </c>
      <c r="EG53" s="49">
        <v>0</v>
      </c>
      <c r="EH53" s="49">
        <v>0</v>
      </c>
      <c r="EI53" s="49">
        <v>0</v>
      </c>
      <c r="EJ53" s="49">
        <v>0</v>
      </c>
      <c r="EK53" s="49">
        <v>0</v>
      </c>
      <c r="EL53" s="49">
        <v>0</v>
      </c>
      <c r="EM53" s="49">
        <v>1</v>
      </c>
      <c r="EN53" s="49">
        <v>0</v>
      </c>
      <c r="EO53" s="49">
        <v>9</v>
      </c>
      <c r="EP53" s="49">
        <v>19</v>
      </c>
      <c r="EQ53" s="49">
        <v>0</v>
      </c>
      <c r="ER53" s="49">
        <v>19</v>
      </c>
      <c r="ES53" s="49">
        <v>2</v>
      </c>
      <c r="ET53" s="49">
        <v>22</v>
      </c>
      <c r="EU53" s="49">
        <v>0</v>
      </c>
      <c r="EV53" s="49">
        <v>0</v>
      </c>
      <c r="EW53" s="49">
        <v>0</v>
      </c>
      <c r="EX53" s="49">
        <v>0</v>
      </c>
      <c r="EY53" s="49">
        <v>0</v>
      </c>
      <c r="EZ53" s="49">
        <v>0</v>
      </c>
      <c r="FA53" s="49">
        <v>0</v>
      </c>
      <c r="FB53" s="49">
        <v>0</v>
      </c>
      <c r="FC53" s="49">
        <v>10</v>
      </c>
      <c r="FD53" s="49">
        <v>0</v>
      </c>
      <c r="FE53" s="49">
        <v>0</v>
      </c>
      <c r="FF53" s="49">
        <v>0</v>
      </c>
      <c r="FG53" s="49">
        <v>39</v>
      </c>
      <c r="FH53" s="49">
        <v>0</v>
      </c>
      <c r="FI53" s="49">
        <v>0</v>
      </c>
      <c r="FJ53" s="49">
        <v>0</v>
      </c>
      <c r="FK53" s="49">
        <v>0</v>
      </c>
      <c r="FL53" s="49">
        <v>0</v>
      </c>
      <c r="FM53" s="49">
        <v>51</v>
      </c>
      <c r="FN53" s="49">
        <v>12</v>
      </c>
      <c r="FO53" s="49">
        <v>0</v>
      </c>
      <c r="FP53" s="49">
        <v>0</v>
      </c>
      <c r="FQ53" s="49">
        <v>0</v>
      </c>
      <c r="FR53" s="49">
        <v>0</v>
      </c>
      <c r="FS53" s="49">
        <v>0</v>
      </c>
      <c r="FT53" s="49">
        <v>0</v>
      </c>
      <c r="FU53" s="49">
        <v>1609</v>
      </c>
      <c r="FV53" s="49">
        <v>179</v>
      </c>
      <c r="FW53" s="49">
        <v>0</v>
      </c>
      <c r="FX53" s="49">
        <v>0</v>
      </c>
      <c r="FY53" s="49">
        <v>0</v>
      </c>
      <c r="FZ53" s="49">
        <v>0</v>
      </c>
      <c r="GA53" s="49">
        <v>0</v>
      </c>
      <c r="GB53" s="49">
        <v>0</v>
      </c>
      <c r="GC53" s="49">
        <v>0</v>
      </c>
      <c r="GD53" s="49">
        <v>0</v>
      </c>
      <c r="GE53" s="49">
        <v>0</v>
      </c>
      <c r="GF53" s="49">
        <v>0</v>
      </c>
      <c r="GG53" s="49">
        <v>0</v>
      </c>
      <c r="GH53" s="49">
        <v>0</v>
      </c>
      <c r="GI53" s="49">
        <v>0</v>
      </c>
      <c r="GJ53" s="49">
        <v>0</v>
      </c>
      <c r="GK53" s="49">
        <v>0</v>
      </c>
      <c r="GL53" s="49">
        <v>0</v>
      </c>
      <c r="GM53" s="49">
        <v>0</v>
      </c>
      <c r="GN53" s="49">
        <v>0</v>
      </c>
      <c r="GO53" s="49">
        <v>0</v>
      </c>
      <c r="GP53" s="49">
        <v>0</v>
      </c>
      <c r="GQ53" s="49">
        <v>0</v>
      </c>
      <c r="GR53" s="49">
        <v>0</v>
      </c>
    </row>
    <row r="54" spans="1:200">
      <c r="A54" s="49" t="s">
        <v>30</v>
      </c>
      <c r="B54" s="49" t="s">
        <v>41</v>
      </c>
      <c r="C54" s="49">
        <v>1822</v>
      </c>
      <c r="D54" s="49">
        <v>1553</v>
      </c>
      <c r="E54" s="49">
        <v>0</v>
      </c>
      <c r="F54" s="49">
        <v>1771</v>
      </c>
      <c r="G54" s="49">
        <v>562</v>
      </c>
      <c r="H54" s="49">
        <v>403</v>
      </c>
      <c r="I54" s="49">
        <v>105</v>
      </c>
      <c r="J54" s="49">
        <v>8</v>
      </c>
      <c r="K54" s="49">
        <v>97</v>
      </c>
      <c r="L54" s="49">
        <v>101</v>
      </c>
      <c r="M54" s="49">
        <v>17</v>
      </c>
      <c r="N54" s="49">
        <v>0</v>
      </c>
      <c r="O54" s="49">
        <v>11</v>
      </c>
      <c r="P54" s="49">
        <v>0</v>
      </c>
      <c r="Q54" s="49">
        <v>15</v>
      </c>
      <c r="R54" s="49">
        <v>3</v>
      </c>
      <c r="S54" s="49">
        <v>74</v>
      </c>
      <c r="T54" s="49">
        <v>16</v>
      </c>
      <c r="U54" s="49">
        <v>1</v>
      </c>
      <c r="V54" s="49">
        <v>0</v>
      </c>
      <c r="W54" s="49">
        <v>1</v>
      </c>
      <c r="X54" s="49">
        <v>0</v>
      </c>
      <c r="Y54" s="49">
        <v>1</v>
      </c>
      <c r="Z54" s="49">
        <v>0</v>
      </c>
      <c r="AA54" s="49">
        <v>0</v>
      </c>
      <c r="AB54" s="49">
        <v>0</v>
      </c>
      <c r="AC54" s="49">
        <v>10</v>
      </c>
      <c r="AD54" s="49">
        <v>0</v>
      </c>
      <c r="AE54" s="49">
        <v>416</v>
      </c>
      <c r="AF54" s="49">
        <v>102</v>
      </c>
      <c r="AG54" s="49">
        <v>85</v>
      </c>
      <c r="AH54" s="49">
        <v>15</v>
      </c>
      <c r="AI54" s="49">
        <v>3</v>
      </c>
      <c r="AJ54" s="49">
        <v>2</v>
      </c>
      <c r="AK54" s="49">
        <v>37</v>
      </c>
      <c r="AL54" s="49">
        <v>44</v>
      </c>
      <c r="AM54" s="49">
        <v>381</v>
      </c>
      <c r="AN54" s="49">
        <v>1</v>
      </c>
      <c r="AO54" s="49">
        <v>38</v>
      </c>
      <c r="AP54" s="49">
        <v>2</v>
      </c>
      <c r="AQ54" s="49">
        <v>0</v>
      </c>
      <c r="AR54" s="49">
        <v>0</v>
      </c>
      <c r="AS54" s="49">
        <v>1</v>
      </c>
      <c r="AT54" s="49">
        <v>0</v>
      </c>
      <c r="AU54" s="49">
        <v>0</v>
      </c>
      <c r="AV54" s="49">
        <v>10</v>
      </c>
      <c r="AW54" s="49">
        <v>0</v>
      </c>
      <c r="AX54" s="49">
        <v>0</v>
      </c>
      <c r="AY54" s="49">
        <v>2</v>
      </c>
      <c r="AZ54" s="49">
        <v>0</v>
      </c>
      <c r="BA54" s="49">
        <v>4</v>
      </c>
      <c r="BB54" s="49">
        <v>0</v>
      </c>
      <c r="BC54" s="49">
        <v>2</v>
      </c>
      <c r="BD54" s="49">
        <v>0</v>
      </c>
      <c r="BE54" s="49">
        <v>0</v>
      </c>
      <c r="BF54" s="49">
        <v>0</v>
      </c>
      <c r="BG54" s="49">
        <v>4</v>
      </c>
      <c r="BH54" s="49">
        <v>0</v>
      </c>
      <c r="BI54" s="49">
        <v>0</v>
      </c>
      <c r="BJ54" s="49">
        <v>0</v>
      </c>
      <c r="BK54" s="49">
        <v>0</v>
      </c>
      <c r="BL54" s="49">
        <v>0</v>
      </c>
      <c r="BM54" s="49">
        <v>0</v>
      </c>
      <c r="BN54" s="49">
        <v>0</v>
      </c>
      <c r="BO54" s="49">
        <v>0</v>
      </c>
      <c r="BP54" s="49">
        <v>0</v>
      </c>
      <c r="BQ54" s="49">
        <v>0</v>
      </c>
      <c r="BR54" s="49">
        <v>0</v>
      </c>
      <c r="BS54" s="49">
        <v>7</v>
      </c>
      <c r="BT54" s="49">
        <v>0</v>
      </c>
      <c r="BU54" s="49">
        <v>2</v>
      </c>
      <c r="BV54" s="49">
        <v>0</v>
      </c>
      <c r="BW54" s="49">
        <v>0</v>
      </c>
      <c r="BX54" s="49">
        <v>0</v>
      </c>
      <c r="BY54" s="49">
        <v>0</v>
      </c>
      <c r="BZ54" s="49">
        <v>0</v>
      </c>
      <c r="CA54" s="49">
        <v>0</v>
      </c>
      <c r="CB54" s="49">
        <v>0</v>
      </c>
      <c r="CC54" s="49">
        <v>0</v>
      </c>
      <c r="CD54" s="49">
        <v>0</v>
      </c>
      <c r="CE54" s="49">
        <v>1</v>
      </c>
      <c r="CF54" s="49">
        <v>0</v>
      </c>
      <c r="CG54" s="49">
        <v>1</v>
      </c>
      <c r="CH54" s="49">
        <v>0</v>
      </c>
      <c r="CI54" s="49">
        <v>0</v>
      </c>
      <c r="CJ54" s="49">
        <v>0</v>
      </c>
      <c r="CK54" s="49">
        <v>0</v>
      </c>
      <c r="CL54" s="49">
        <v>0</v>
      </c>
      <c r="CM54" s="49">
        <v>1</v>
      </c>
      <c r="CN54" s="49">
        <v>0</v>
      </c>
      <c r="CO54" s="49">
        <v>0</v>
      </c>
      <c r="CP54" s="49">
        <v>0</v>
      </c>
      <c r="CQ54" s="49">
        <v>0</v>
      </c>
      <c r="CR54" s="49">
        <v>0</v>
      </c>
      <c r="CS54" s="49">
        <v>0</v>
      </c>
      <c r="CT54" s="49">
        <v>0</v>
      </c>
      <c r="CU54" s="49">
        <v>0</v>
      </c>
      <c r="CV54" s="49">
        <v>0</v>
      </c>
      <c r="CW54" s="49">
        <v>0</v>
      </c>
      <c r="CX54" s="49">
        <v>0</v>
      </c>
      <c r="CY54" s="49">
        <v>0</v>
      </c>
      <c r="CZ54" s="49">
        <v>0</v>
      </c>
      <c r="DA54" s="49">
        <v>0</v>
      </c>
      <c r="DB54" s="49">
        <v>0</v>
      </c>
      <c r="DC54" s="49">
        <v>0</v>
      </c>
      <c r="DD54" s="49">
        <v>0</v>
      </c>
      <c r="DE54" s="49">
        <v>0</v>
      </c>
      <c r="DF54" s="49">
        <v>0</v>
      </c>
      <c r="DG54" s="49">
        <v>0</v>
      </c>
      <c r="DH54" s="49">
        <v>0</v>
      </c>
      <c r="DI54" s="49">
        <v>0</v>
      </c>
      <c r="DJ54" s="49">
        <v>0</v>
      </c>
      <c r="DK54" s="49">
        <v>0</v>
      </c>
      <c r="DL54" s="49">
        <v>0</v>
      </c>
      <c r="DM54" s="49">
        <v>0</v>
      </c>
      <c r="DN54" s="49">
        <v>0</v>
      </c>
      <c r="DO54" s="49">
        <v>0</v>
      </c>
      <c r="DP54" s="49">
        <v>0</v>
      </c>
      <c r="DQ54" s="49">
        <v>0</v>
      </c>
      <c r="DR54" s="49">
        <v>0</v>
      </c>
      <c r="DS54" s="49">
        <v>0</v>
      </c>
      <c r="DT54" s="49">
        <v>0</v>
      </c>
      <c r="DU54" s="49">
        <v>0</v>
      </c>
      <c r="DV54" s="49">
        <v>0</v>
      </c>
      <c r="DW54" s="49">
        <v>1</v>
      </c>
      <c r="DX54" s="49">
        <v>0</v>
      </c>
      <c r="DY54" s="49">
        <v>3</v>
      </c>
      <c r="DZ54" s="49">
        <v>3</v>
      </c>
      <c r="EA54" s="49">
        <v>39</v>
      </c>
      <c r="EB54" s="49">
        <v>100</v>
      </c>
      <c r="EC54" s="49">
        <v>0</v>
      </c>
      <c r="ED54" s="49">
        <v>0</v>
      </c>
      <c r="EE54" s="49">
        <v>1</v>
      </c>
      <c r="EF54" s="49">
        <v>0</v>
      </c>
      <c r="EG54" s="49">
        <v>0</v>
      </c>
      <c r="EH54" s="49">
        <v>2</v>
      </c>
      <c r="EI54" s="49">
        <v>0</v>
      </c>
      <c r="EJ54" s="49">
        <v>0</v>
      </c>
      <c r="EK54" s="49">
        <v>0</v>
      </c>
      <c r="EL54" s="49">
        <v>0</v>
      </c>
      <c r="EM54" s="49">
        <v>0</v>
      </c>
      <c r="EN54" s="49">
        <v>0</v>
      </c>
      <c r="EO54" s="49">
        <v>7</v>
      </c>
      <c r="EP54" s="49">
        <v>8</v>
      </c>
      <c r="EQ54" s="49">
        <v>0</v>
      </c>
      <c r="ER54" s="49">
        <v>14</v>
      </c>
      <c r="ES54" s="49">
        <v>1</v>
      </c>
      <c r="ET54" s="49">
        <v>8</v>
      </c>
      <c r="EU54" s="49">
        <v>0</v>
      </c>
      <c r="EV54" s="49">
        <v>1</v>
      </c>
      <c r="EW54" s="49">
        <v>0</v>
      </c>
      <c r="EX54" s="49">
        <v>0</v>
      </c>
      <c r="EY54" s="49">
        <v>0</v>
      </c>
      <c r="EZ54" s="49">
        <v>0</v>
      </c>
      <c r="FA54" s="49">
        <v>0</v>
      </c>
      <c r="FB54" s="49">
        <v>0</v>
      </c>
      <c r="FC54" s="49">
        <v>4</v>
      </c>
      <c r="FD54" s="49">
        <v>0</v>
      </c>
      <c r="FE54" s="49">
        <v>0</v>
      </c>
      <c r="FF54" s="49">
        <v>0</v>
      </c>
      <c r="FG54" s="49">
        <v>34</v>
      </c>
      <c r="FH54" s="49">
        <v>0</v>
      </c>
      <c r="FI54" s="49">
        <v>0</v>
      </c>
      <c r="FJ54" s="49">
        <v>0</v>
      </c>
      <c r="FK54" s="49">
        <v>0</v>
      </c>
      <c r="FL54" s="49">
        <v>0</v>
      </c>
      <c r="FM54" s="49">
        <v>12</v>
      </c>
      <c r="FN54" s="49">
        <v>2</v>
      </c>
      <c r="FO54" s="49">
        <v>0</v>
      </c>
      <c r="FP54" s="49">
        <v>0</v>
      </c>
      <c r="FQ54" s="49">
        <v>0</v>
      </c>
      <c r="FR54" s="49">
        <v>0</v>
      </c>
      <c r="FS54" s="49">
        <v>0</v>
      </c>
      <c r="FT54" s="49">
        <v>0</v>
      </c>
      <c r="FU54" s="49">
        <v>696</v>
      </c>
      <c r="FV54" s="49">
        <v>75</v>
      </c>
      <c r="FW54" s="49">
        <v>0</v>
      </c>
      <c r="FX54" s="49">
        <v>0</v>
      </c>
      <c r="FY54" s="49">
        <v>0</v>
      </c>
      <c r="FZ54" s="49">
        <v>0</v>
      </c>
      <c r="GA54" s="49">
        <v>0</v>
      </c>
      <c r="GB54" s="49">
        <v>0</v>
      </c>
      <c r="GC54" s="49">
        <v>0</v>
      </c>
      <c r="GD54" s="49">
        <v>0</v>
      </c>
      <c r="GE54" s="49">
        <v>0</v>
      </c>
      <c r="GF54" s="49">
        <v>0</v>
      </c>
      <c r="GG54" s="49">
        <v>0</v>
      </c>
      <c r="GH54" s="49">
        <v>0</v>
      </c>
      <c r="GI54" s="49">
        <v>0</v>
      </c>
      <c r="GJ54" s="49">
        <v>0</v>
      </c>
      <c r="GK54" s="49">
        <v>0</v>
      </c>
      <c r="GL54" s="49">
        <v>0</v>
      </c>
      <c r="GM54" s="49">
        <v>0</v>
      </c>
      <c r="GN54" s="49">
        <v>0</v>
      </c>
      <c r="GO54" s="49">
        <v>0</v>
      </c>
      <c r="GP54" s="49">
        <v>0</v>
      </c>
      <c r="GQ54" s="49">
        <v>0</v>
      </c>
      <c r="GR54" s="49">
        <v>0</v>
      </c>
    </row>
    <row r="55" spans="1:200">
      <c r="A55" s="49" t="s">
        <v>64</v>
      </c>
      <c r="B55" s="49" t="s">
        <v>2</v>
      </c>
      <c r="C55" s="49">
        <v>1519</v>
      </c>
      <c r="D55" s="49">
        <v>1332</v>
      </c>
      <c r="E55" s="49">
        <v>1</v>
      </c>
      <c r="F55" s="49">
        <v>1570</v>
      </c>
      <c r="G55" s="49">
        <v>406</v>
      </c>
      <c r="H55" s="49">
        <v>286</v>
      </c>
      <c r="I55" s="49">
        <v>37</v>
      </c>
      <c r="J55" s="49">
        <v>8</v>
      </c>
      <c r="K55" s="49">
        <v>31</v>
      </c>
      <c r="L55" s="49">
        <v>44</v>
      </c>
      <c r="M55" s="49">
        <v>1</v>
      </c>
      <c r="N55" s="49">
        <v>0</v>
      </c>
      <c r="O55" s="49">
        <v>14</v>
      </c>
      <c r="P55" s="49">
        <v>0</v>
      </c>
      <c r="Q55" s="49">
        <v>12</v>
      </c>
      <c r="R55" s="49">
        <v>4</v>
      </c>
      <c r="S55" s="49">
        <v>86</v>
      </c>
      <c r="T55" s="49">
        <v>6</v>
      </c>
      <c r="U55" s="49">
        <v>0</v>
      </c>
      <c r="V55" s="49">
        <v>0</v>
      </c>
      <c r="W55" s="49">
        <v>4</v>
      </c>
      <c r="X55" s="49">
        <v>0</v>
      </c>
      <c r="Y55" s="49">
        <v>0</v>
      </c>
      <c r="Z55" s="49">
        <v>0</v>
      </c>
      <c r="AA55" s="49">
        <v>0</v>
      </c>
      <c r="AB55" s="49">
        <v>0</v>
      </c>
      <c r="AC55" s="49">
        <v>1</v>
      </c>
      <c r="AD55" s="49">
        <v>0</v>
      </c>
      <c r="AE55" s="49">
        <v>253</v>
      </c>
      <c r="AF55" s="49">
        <v>44</v>
      </c>
      <c r="AG55" s="49">
        <v>34</v>
      </c>
      <c r="AH55" s="49">
        <v>5</v>
      </c>
      <c r="AI55" s="49">
        <v>1</v>
      </c>
      <c r="AJ55" s="49">
        <v>1</v>
      </c>
      <c r="AK55" s="49">
        <v>27</v>
      </c>
      <c r="AL55" s="49">
        <v>24</v>
      </c>
      <c r="AM55" s="49">
        <v>402</v>
      </c>
      <c r="AN55" s="49">
        <v>1</v>
      </c>
      <c r="AO55" s="49">
        <v>150</v>
      </c>
      <c r="AP55" s="49">
        <v>2</v>
      </c>
      <c r="AQ55" s="49">
        <v>0</v>
      </c>
      <c r="AR55" s="49">
        <v>0</v>
      </c>
      <c r="AS55" s="49">
        <v>1</v>
      </c>
      <c r="AT55" s="49">
        <v>0</v>
      </c>
      <c r="AU55" s="49">
        <v>0</v>
      </c>
      <c r="AV55" s="49">
        <v>3</v>
      </c>
      <c r="AW55" s="49">
        <v>0</v>
      </c>
      <c r="AX55" s="49">
        <v>0</v>
      </c>
      <c r="AY55" s="49">
        <v>0</v>
      </c>
      <c r="AZ55" s="49">
        <v>0</v>
      </c>
      <c r="BA55" s="49">
        <v>3</v>
      </c>
      <c r="BB55" s="49">
        <v>0</v>
      </c>
      <c r="BC55" s="49">
        <v>3</v>
      </c>
      <c r="BD55" s="49">
        <v>0</v>
      </c>
      <c r="BE55" s="49">
        <v>0</v>
      </c>
      <c r="BF55" s="49">
        <v>0</v>
      </c>
      <c r="BG55" s="49">
        <v>1</v>
      </c>
      <c r="BH55" s="49">
        <v>0</v>
      </c>
      <c r="BI55" s="49">
        <v>2</v>
      </c>
      <c r="BJ55" s="49">
        <v>0</v>
      </c>
      <c r="BK55" s="49">
        <v>0</v>
      </c>
      <c r="BL55" s="49">
        <v>0</v>
      </c>
      <c r="BM55" s="49">
        <v>0</v>
      </c>
      <c r="BN55" s="49">
        <v>0</v>
      </c>
      <c r="BO55" s="49">
        <v>0</v>
      </c>
      <c r="BP55" s="49">
        <v>0</v>
      </c>
      <c r="BQ55" s="49">
        <v>0</v>
      </c>
      <c r="BR55" s="49">
        <v>0</v>
      </c>
      <c r="BS55" s="49">
        <v>9</v>
      </c>
      <c r="BT55" s="49">
        <v>0</v>
      </c>
      <c r="BU55" s="49">
        <v>0</v>
      </c>
      <c r="BV55" s="49">
        <v>0</v>
      </c>
      <c r="BW55" s="49">
        <v>0</v>
      </c>
      <c r="BX55" s="49">
        <v>0</v>
      </c>
      <c r="BY55" s="49">
        <v>0</v>
      </c>
      <c r="BZ55" s="49">
        <v>0</v>
      </c>
      <c r="CA55" s="49">
        <v>0</v>
      </c>
      <c r="CB55" s="49">
        <v>0</v>
      </c>
      <c r="CC55" s="49">
        <v>0</v>
      </c>
      <c r="CD55" s="49">
        <v>0</v>
      </c>
      <c r="CE55" s="49">
        <v>0</v>
      </c>
      <c r="CF55" s="49">
        <v>0</v>
      </c>
      <c r="CG55" s="49">
        <v>2</v>
      </c>
      <c r="CH55" s="49">
        <v>0</v>
      </c>
      <c r="CI55" s="49">
        <v>0</v>
      </c>
      <c r="CJ55" s="49">
        <v>0</v>
      </c>
      <c r="CK55" s="49">
        <v>0</v>
      </c>
      <c r="CL55" s="49">
        <v>0</v>
      </c>
      <c r="CM55" s="49">
        <v>0</v>
      </c>
      <c r="CN55" s="49">
        <v>0</v>
      </c>
      <c r="CO55" s="49">
        <v>0</v>
      </c>
      <c r="CP55" s="49">
        <v>0</v>
      </c>
      <c r="CQ55" s="49">
        <v>0</v>
      </c>
      <c r="CR55" s="49">
        <v>0</v>
      </c>
      <c r="CS55" s="49">
        <v>0</v>
      </c>
      <c r="CT55" s="49">
        <v>0</v>
      </c>
      <c r="CU55" s="49">
        <v>0</v>
      </c>
      <c r="CV55" s="49">
        <v>0</v>
      </c>
      <c r="CW55" s="49">
        <v>0</v>
      </c>
      <c r="CX55" s="49">
        <v>0</v>
      </c>
      <c r="CY55" s="49">
        <v>0</v>
      </c>
      <c r="CZ55" s="49">
        <v>0</v>
      </c>
      <c r="DA55" s="49">
        <v>0</v>
      </c>
      <c r="DB55" s="49">
        <v>0</v>
      </c>
      <c r="DC55" s="49">
        <v>0</v>
      </c>
      <c r="DD55" s="49">
        <v>0</v>
      </c>
      <c r="DE55" s="49">
        <v>0</v>
      </c>
      <c r="DF55" s="49">
        <v>0</v>
      </c>
      <c r="DG55" s="49">
        <v>0</v>
      </c>
      <c r="DH55" s="49">
        <v>0</v>
      </c>
      <c r="DI55" s="49">
        <v>0</v>
      </c>
      <c r="DJ55" s="49">
        <v>0</v>
      </c>
      <c r="DK55" s="49">
        <v>0</v>
      </c>
      <c r="DL55" s="49">
        <v>0</v>
      </c>
      <c r="DM55" s="49">
        <v>0</v>
      </c>
      <c r="DN55" s="49">
        <v>0</v>
      </c>
      <c r="DO55" s="49">
        <v>0</v>
      </c>
      <c r="DP55" s="49">
        <v>0</v>
      </c>
      <c r="DQ55" s="49">
        <v>0</v>
      </c>
      <c r="DR55" s="49">
        <v>0</v>
      </c>
      <c r="DS55" s="49">
        <v>0</v>
      </c>
      <c r="DT55" s="49">
        <v>0</v>
      </c>
      <c r="DU55" s="49">
        <v>0</v>
      </c>
      <c r="DV55" s="49">
        <v>0</v>
      </c>
      <c r="DW55" s="49">
        <v>0</v>
      </c>
      <c r="DX55" s="49">
        <v>0</v>
      </c>
      <c r="DY55" s="49">
        <v>0</v>
      </c>
      <c r="DZ55" s="49">
        <v>2</v>
      </c>
      <c r="EA55" s="49">
        <v>15</v>
      </c>
      <c r="EB55" s="49">
        <v>45</v>
      </c>
      <c r="EC55" s="49">
        <v>0</v>
      </c>
      <c r="ED55" s="49">
        <v>0</v>
      </c>
      <c r="EE55" s="49">
        <v>0</v>
      </c>
      <c r="EF55" s="49">
        <v>0</v>
      </c>
      <c r="EG55" s="49">
        <v>0</v>
      </c>
      <c r="EH55" s="49">
        <v>0</v>
      </c>
      <c r="EI55" s="49">
        <v>0</v>
      </c>
      <c r="EJ55" s="49">
        <v>0</v>
      </c>
      <c r="EK55" s="49">
        <v>0</v>
      </c>
      <c r="EL55" s="49">
        <v>0</v>
      </c>
      <c r="EM55" s="49">
        <v>1</v>
      </c>
      <c r="EN55" s="49">
        <v>0</v>
      </c>
      <c r="EO55" s="49">
        <v>0</v>
      </c>
      <c r="EP55" s="49">
        <v>2</v>
      </c>
      <c r="EQ55" s="49">
        <v>0</v>
      </c>
      <c r="ER55" s="49">
        <v>6</v>
      </c>
      <c r="ES55" s="49">
        <v>5</v>
      </c>
      <c r="ET55" s="49">
        <v>7</v>
      </c>
      <c r="EU55" s="49">
        <v>0</v>
      </c>
      <c r="EV55" s="49">
        <v>1</v>
      </c>
      <c r="EW55" s="49">
        <v>0</v>
      </c>
      <c r="EX55" s="49">
        <v>0</v>
      </c>
      <c r="EY55" s="49">
        <v>0</v>
      </c>
      <c r="EZ55" s="49">
        <v>0</v>
      </c>
      <c r="FA55" s="49">
        <v>0</v>
      </c>
      <c r="FB55" s="49">
        <v>0</v>
      </c>
      <c r="FC55" s="49">
        <v>6</v>
      </c>
      <c r="FD55" s="49">
        <v>0</v>
      </c>
      <c r="FE55" s="49">
        <v>0</v>
      </c>
      <c r="FF55" s="49">
        <v>0</v>
      </c>
      <c r="FG55" s="49">
        <v>46</v>
      </c>
      <c r="FH55" s="49">
        <v>0</v>
      </c>
      <c r="FI55" s="49">
        <v>0</v>
      </c>
      <c r="FJ55" s="49">
        <v>0</v>
      </c>
      <c r="FK55" s="49">
        <v>0</v>
      </c>
      <c r="FL55" s="49">
        <v>0</v>
      </c>
      <c r="FM55" s="49">
        <v>21</v>
      </c>
      <c r="FN55" s="49">
        <v>5</v>
      </c>
      <c r="FO55" s="49">
        <v>0</v>
      </c>
      <c r="FP55" s="49">
        <v>0</v>
      </c>
      <c r="FQ55" s="49">
        <v>0</v>
      </c>
      <c r="FR55" s="49">
        <v>0</v>
      </c>
      <c r="FS55" s="49">
        <v>0</v>
      </c>
      <c r="FT55" s="49">
        <v>0</v>
      </c>
      <c r="FU55" s="49">
        <v>571</v>
      </c>
      <c r="FV55" s="49">
        <v>54</v>
      </c>
      <c r="FW55" s="49">
        <v>0</v>
      </c>
      <c r="FX55" s="49">
        <v>0</v>
      </c>
      <c r="FY55" s="49">
        <v>0</v>
      </c>
      <c r="FZ55" s="49">
        <v>0</v>
      </c>
      <c r="GA55" s="49">
        <v>0</v>
      </c>
      <c r="GB55" s="49">
        <v>0</v>
      </c>
      <c r="GC55" s="49">
        <v>0</v>
      </c>
      <c r="GD55" s="49">
        <v>0</v>
      </c>
      <c r="GE55" s="49">
        <v>0</v>
      </c>
      <c r="GF55" s="49">
        <v>0</v>
      </c>
      <c r="GG55" s="49">
        <v>0</v>
      </c>
      <c r="GH55" s="49">
        <v>0</v>
      </c>
      <c r="GI55" s="49">
        <v>0</v>
      </c>
      <c r="GJ55" s="49">
        <v>0</v>
      </c>
      <c r="GK55" s="49">
        <v>0</v>
      </c>
      <c r="GL55" s="49">
        <v>0</v>
      </c>
      <c r="GM55" s="49">
        <v>0</v>
      </c>
      <c r="GN55" s="49">
        <v>0</v>
      </c>
      <c r="GO55" s="49">
        <v>0</v>
      </c>
      <c r="GP55" s="49">
        <v>0</v>
      </c>
      <c r="GQ55" s="49">
        <v>0</v>
      </c>
      <c r="GR55" s="49">
        <v>0</v>
      </c>
    </row>
    <row r="56" spans="1:200">
      <c r="A56" s="49" t="s">
        <v>35</v>
      </c>
      <c r="B56" s="49" t="s">
        <v>5</v>
      </c>
      <c r="C56" s="49">
        <v>2584</v>
      </c>
      <c r="D56" s="49">
        <v>2296</v>
      </c>
      <c r="E56" s="49">
        <v>0</v>
      </c>
      <c r="F56" s="49">
        <v>2487</v>
      </c>
      <c r="G56" s="49">
        <v>775</v>
      </c>
      <c r="H56" s="49">
        <v>522</v>
      </c>
      <c r="I56" s="49">
        <v>149</v>
      </c>
      <c r="J56" s="49">
        <v>25</v>
      </c>
      <c r="K56" s="49">
        <v>189</v>
      </c>
      <c r="L56" s="49">
        <v>208</v>
      </c>
      <c r="M56" s="49">
        <v>8</v>
      </c>
      <c r="N56" s="49">
        <v>0</v>
      </c>
      <c r="O56" s="49">
        <v>32</v>
      </c>
      <c r="P56" s="49">
        <v>5</v>
      </c>
      <c r="Q56" s="49">
        <v>15</v>
      </c>
      <c r="R56" s="49">
        <v>8</v>
      </c>
      <c r="S56" s="49">
        <v>55</v>
      </c>
      <c r="T56" s="49">
        <v>9</v>
      </c>
      <c r="U56" s="49">
        <v>0</v>
      </c>
      <c r="V56" s="49">
        <v>0</v>
      </c>
      <c r="W56" s="49">
        <v>4</v>
      </c>
      <c r="X56" s="49">
        <v>0</v>
      </c>
      <c r="Y56" s="49">
        <v>1</v>
      </c>
      <c r="Z56" s="49">
        <v>0</v>
      </c>
      <c r="AA56" s="49">
        <v>5</v>
      </c>
      <c r="AB56" s="49">
        <v>0</v>
      </c>
      <c r="AC56" s="49">
        <v>3</v>
      </c>
      <c r="AD56" s="49">
        <v>0</v>
      </c>
      <c r="AE56" s="49">
        <v>665</v>
      </c>
      <c r="AF56" s="49">
        <v>232</v>
      </c>
      <c r="AG56" s="49">
        <v>548</v>
      </c>
      <c r="AH56" s="49">
        <v>50</v>
      </c>
      <c r="AI56" s="49">
        <v>4</v>
      </c>
      <c r="AJ56" s="49">
        <v>6</v>
      </c>
      <c r="AK56" s="49">
        <v>42</v>
      </c>
      <c r="AL56" s="49">
        <v>80</v>
      </c>
      <c r="AM56" s="49">
        <v>426</v>
      </c>
      <c r="AN56" s="49">
        <v>5</v>
      </c>
      <c r="AO56" s="49">
        <v>20</v>
      </c>
      <c r="AP56" s="49">
        <v>0</v>
      </c>
      <c r="AQ56" s="49">
        <v>2</v>
      </c>
      <c r="AR56" s="49">
        <v>0</v>
      </c>
      <c r="AS56" s="49">
        <v>0</v>
      </c>
      <c r="AT56" s="49">
        <v>0</v>
      </c>
      <c r="AU56" s="49">
        <v>0</v>
      </c>
      <c r="AV56" s="49">
        <v>1</v>
      </c>
      <c r="AW56" s="49">
        <v>1</v>
      </c>
      <c r="AX56" s="49">
        <v>0</v>
      </c>
      <c r="AY56" s="49">
        <v>1</v>
      </c>
      <c r="AZ56" s="49">
        <v>0</v>
      </c>
      <c r="BA56" s="49">
        <v>2</v>
      </c>
      <c r="BB56" s="49">
        <v>0</v>
      </c>
      <c r="BC56" s="49">
        <v>4</v>
      </c>
      <c r="BD56" s="49">
        <v>0</v>
      </c>
      <c r="BE56" s="49">
        <v>0</v>
      </c>
      <c r="BF56" s="49">
        <v>0</v>
      </c>
      <c r="BG56" s="49">
        <v>0</v>
      </c>
      <c r="BH56" s="49">
        <v>0</v>
      </c>
      <c r="BI56" s="49">
        <v>2</v>
      </c>
      <c r="BJ56" s="49">
        <v>1</v>
      </c>
      <c r="BK56" s="49">
        <v>0</v>
      </c>
      <c r="BL56" s="49">
        <v>0</v>
      </c>
      <c r="BM56" s="49">
        <v>0</v>
      </c>
      <c r="BN56" s="49">
        <v>0</v>
      </c>
      <c r="BO56" s="49">
        <v>0</v>
      </c>
      <c r="BP56" s="49">
        <v>1</v>
      </c>
      <c r="BQ56" s="49">
        <v>0</v>
      </c>
      <c r="BR56" s="49">
        <v>2</v>
      </c>
      <c r="BS56" s="49">
        <v>11</v>
      </c>
      <c r="BT56" s="49">
        <v>0</v>
      </c>
      <c r="BU56" s="49">
        <v>1</v>
      </c>
      <c r="BV56" s="49">
        <v>0</v>
      </c>
      <c r="BW56" s="49">
        <v>0</v>
      </c>
      <c r="BX56" s="49">
        <v>0</v>
      </c>
      <c r="BY56" s="49">
        <v>0</v>
      </c>
      <c r="BZ56" s="49">
        <v>0</v>
      </c>
      <c r="CA56" s="49">
        <v>0</v>
      </c>
      <c r="CB56" s="49">
        <v>0</v>
      </c>
      <c r="CC56" s="49">
        <v>0</v>
      </c>
      <c r="CD56" s="49">
        <v>0</v>
      </c>
      <c r="CE56" s="49">
        <v>2</v>
      </c>
      <c r="CF56" s="49">
        <v>0</v>
      </c>
      <c r="CG56" s="49">
        <v>1</v>
      </c>
      <c r="CH56" s="49">
        <v>0</v>
      </c>
      <c r="CI56" s="49">
        <v>0</v>
      </c>
      <c r="CJ56" s="49">
        <v>0</v>
      </c>
      <c r="CK56" s="49">
        <v>2</v>
      </c>
      <c r="CL56" s="49">
        <v>0</v>
      </c>
      <c r="CM56" s="49">
        <v>2</v>
      </c>
      <c r="CN56" s="49">
        <v>1</v>
      </c>
      <c r="CO56" s="49">
        <v>0</v>
      </c>
      <c r="CP56" s="49">
        <v>0</v>
      </c>
      <c r="CQ56" s="49">
        <v>0</v>
      </c>
      <c r="CR56" s="49">
        <v>0</v>
      </c>
      <c r="CS56" s="49">
        <v>0</v>
      </c>
      <c r="CT56" s="49">
        <v>0</v>
      </c>
      <c r="CU56" s="49">
        <v>0</v>
      </c>
      <c r="CV56" s="49">
        <v>0</v>
      </c>
      <c r="CW56" s="49">
        <v>1</v>
      </c>
      <c r="CX56" s="49">
        <v>0</v>
      </c>
      <c r="CY56" s="49">
        <v>0</v>
      </c>
      <c r="CZ56" s="49">
        <v>0</v>
      </c>
      <c r="DA56" s="49">
        <v>0</v>
      </c>
      <c r="DB56" s="49">
        <v>0</v>
      </c>
      <c r="DC56" s="49">
        <v>0</v>
      </c>
      <c r="DD56" s="49">
        <v>0</v>
      </c>
      <c r="DE56" s="49">
        <v>0</v>
      </c>
      <c r="DF56" s="49">
        <v>0</v>
      </c>
      <c r="DG56" s="49">
        <v>0</v>
      </c>
      <c r="DH56" s="49">
        <v>0</v>
      </c>
      <c r="DI56" s="49">
        <v>0</v>
      </c>
      <c r="DJ56" s="49">
        <v>0</v>
      </c>
      <c r="DK56" s="49">
        <v>0</v>
      </c>
      <c r="DL56" s="49">
        <v>0</v>
      </c>
      <c r="DM56" s="49">
        <v>0</v>
      </c>
      <c r="DN56" s="49">
        <v>0</v>
      </c>
      <c r="DO56" s="49">
        <v>0</v>
      </c>
      <c r="DP56" s="49">
        <v>0</v>
      </c>
      <c r="DQ56" s="49">
        <v>0</v>
      </c>
      <c r="DR56" s="49">
        <v>0</v>
      </c>
      <c r="DS56" s="49">
        <v>0</v>
      </c>
      <c r="DT56" s="49">
        <v>0</v>
      </c>
      <c r="DU56" s="49">
        <v>0</v>
      </c>
      <c r="DV56" s="49">
        <v>0</v>
      </c>
      <c r="DW56" s="49">
        <v>2</v>
      </c>
      <c r="DX56" s="49">
        <v>0</v>
      </c>
      <c r="DY56" s="49">
        <v>2</v>
      </c>
      <c r="DZ56" s="49">
        <v>4</v>
      </c>
      <c r="EA56" s="49">
        <v>23</v>
      </c>
      <c r="EB56" s="49">
        <v>103</v>
      </c>
      <c r="EC56" s="49">
        <v>0</v>
      </c>
      <c r="ED56" s="49">
        <v>0</v>
      </c>
      <c r="EE56" s="49">
        <v>2</v>
      </c>
      <c r="EF56" s="49">
        <v>0</v>
      </c>
      <c r="EG56" s="49">
        <v>2</v>
      </c>
      <c r="EH56" s="49">
        <v>2</v>
      </c>
      <c r="EI56" s="49">
        <v>1</v>
      </c>
      <c r="EJ56" s="49">
        <v>0</v>
      </c>
      <c r="EK56" s="49">
        <v>0</v>
      </c>
      <c r="EL56" s="49">
        <v>0</v>
      </c>
      <c r="EM56" s="49">
        <v>2</v>
      </c>
      <c r="EN56" s="49">
        <v>0</v>
      </c>
      <c r="EO56" s="49">
        <v>14</v>
      </c>
      <c r="EP56" s="49">
        <v>34</v>
      </c>
      <c r="EQ56" s="49">
        <v>0</v>
      </c>
      <c r="ER56" s="49">
        <v>17</v>
      </c>
      <c r="ES56" s="49">
        <v>1</v>
      </c>
      <c r="ET56" s="49">
        <v>22</v>
      </c>
      <c r="EU56" s="49">
        <v>0</v>
      </c>
      <c r="EV56" s="49">
        <v>4</v>
      </c>
      <c r="EW56" s="49">
        <v>0</v>
      </c>
      <c r="EX56" s="49">
        <v>0</v>
      </c>
      <c r="EY56" s="49">
        <v>0</v>
      </c>
      <c r="EZ56" s="49">
        <v>0</v>
      </c>
      <c r="FA56" s="49">
        <v>0</v>
      </c>
      <c r="FB56" s="49">
        <v>1</v>
      </c>
      <c r="FC56" s="49">
        <v>10</v>
      </c>
      <c r="FD56" s="49">
        <v>0</v>
      </c>
      <c r="FE56" s="49">
        <v>0</v>
      </c>
      <c r="FF56" s="49">
        <v>0</v>
      </c>
      <c r="FG56" s="49">
        <v>39</v>
      </c>
      <c r="FH56" s="49">
        <v>0</v>
      </c>
      <c r="FI56" s="49">
        <v>1</v>
      </c>
      <c r="FJ56" s="49">
        <v>0</v>
      </c>
      <c r="FK56" s="49">
        <v>2</v>
      </c>
      <c r="FL56" s="49">
        <v>0</v>
      </c>
      <c r="FM56" s="49">
        <v>39</v>
      </c>
      <c r="FN56" s="49">
        <v>25</v>
      </c>
      <c r="FO56" s="49">
        <v>0</v>
      </c>
      <c r="FP56" s="49">
        <v>0</v>
      </c>
      <c r="FQ56" s="49">
        <v>0</v>
      </c>
      <c r="FR56" s="49">
        <v>0</v>
      </c>
      <c r="FS56" s="49">
        <v>0</v>
      </c>
      <c r="FT56" s="49">
        <v>0</v>
      </c>
      <c r="FU56" s="49">
        <v>858</v>
      </c>
      <c r="FV56" s="49">
        <v>135</v>
      </c>
      <c r="FW56" s="49">
        <v>0</v>
      </c>
      <c r="FX56" s="49">
        <v>0</v>
      </c>
      <c r="FY56" s="49">
        <v>0</v>
      </c>
      <c r="FZ56" s="49">
        <v>0</v>
      </c>
      <c r="GA56" s="49">
        <v>0</v>
      </c>
      <c r="GB56" s="49">
        <v>0</v>
      </c>
      <c r="GC56" s="49">
        <v>0</v>
      </c>
      <c r="GD56" s="49">
        <v>0</v>
      </c>
      <c r="GE56" s="49">
        <v>0</v>
      </c>
      <c r="GF56" s="49">
        <v>0</v>
      </c>
      <c r="GG56" s="49">
        <v>0</v>
      </c>
      <c r="GH56" s="49">
        <v>0</v>
      </c>
      <c r="GI56" s="49">
        <v>0</v>
      </c>
      <c r="GJ56" s="49">
        <v>0</v>
      </c>
      <c r="GK56" s="49">
        <v>0</v>
      </c>
      <c r="GL56" s="49">
        <v>0</v>
      </c>
      <c r="GM56" s="49">
        <v>0</v>
      </c>
      <c r="GN56" s="49">
        <v>0</v>
      </c>
      <c r="GO56" s="49">
        <v>0</v>
      </c>
      <c r="GP56" s="49">
        <v>0</v>
      </c>
      <c r="GQ56" s="49">
        <v>0</v>
      </c>
      <c r="GR56" s="49">
        <v>0</v>
      </c>
    </row>
    <row r="57" spans="1:200">
      <c r="A57" s="49" t="s">
        <v>78</v>
      </c>
      <c r="B57" s="49" t="s">
        <v>19</v>
      </c>
      <c r="C57" s="49">
        <v>2298</v>
      </c>
      <c r="D57" s="49">
        <v>2090</v>
      </c>
      <c r="E57" s="49">
        <v>0</v>
      </c>
      <c r="F57" s="49">
        <v>2399</v>
      </c>
      <c r="G57" s="49">
        <v>779</v>
      </c>
      <c r="H57" s="49">
        <v>580</v>
      </c>
      <c r="I57" s="49">
        <v>47</v>
      </c>
      <c r="J57" s="49">
        <v>6</v>
      </c>
      <c r="K57" s="49">
        <v>104</v>
      </c>
      <c r="L57" s="49">
        <v>108</v>
      </c>
      <c r="M57" s="49">
        <v>14</v>
      </c>
      <c r="N57" s="49">
        <v>0</v>
      </c>
      <c r="O57" s="49">
        <v>22</v>
      </c>
      <c r="P57" s="49">
        <v>2</v>
      </c>
      <c r="Q57" s="49">
        <v>4</v>
      </c>
      <c r="R57" s="49">
        <v>2</v>
      </c>
      <c r="S57" s="49">
        <v>32</v>
      </c>
      <c r="T57" s="49">
        <v>8</v>
      </c>
      <c r="U57" s="49">
        <v>1</v>
      </c>
      <c r="V57" s="49">
        <v>0</v>
      </c>
      <c r="W57" s="49">
        <v>9</v>
      </c>
      <c r="X57" s="49">
        <v>0</v>
      </c>
      <c r="Y57" s="49">
        <v>0</v>
      </c>
      <c r="Z57" s="49">
        <v>0</v>
      </c>
      <c r="AA57" s="49">
        <v>1</v>
      </c>
      <c r="AB57" s="49">
        <v>0</v>
      </c>
      <c r="AC57" s="49">
        <v>0</v>
      </c>
      <c r="AD57" s="49">
        <v>0</v>
      </c>
      <c r="AE57" s="49">
        <v>390</v>
      </c>
      <c r="AF57" s="49">
        <v>90</v>
      </c>
      <c r="AG57" s="49">
        <v>32</v>
      </c>
      <c r="AH57" s="49">
        <v>12</v>
      </c>
      <c r="AI57" s="49">
        <v>1</v>
      </c>
      <c r="AJ57" s="49">
        <v>2</v>
      </c>
      <c r="AK57" s="49">
        <v>50</v>
      </c>
      <c r="AL57" s="49">
        <v>58</v>
      </c>
      <c r="AM57" s="49">
        <v>870</v>
      </c>
      <c r="AN57" s="49">
        <v>1</v>
      </c>
      <c r="AO57" s="49">
        <v>16</v>
      </c>
      <c r="AP57" s="49">
        <v>1</v>
      </c>
      <c r="AQ57" s="49">
        <v>2</v>
      </c>
      <c r="AR57" s="49">
        <v>0</v>
      </c>
      <c r="AS57" s="49">
        <v>1</v>
      </c>
      <c r="AT57" s="49">
        <v>0</v>
      </c>
      <c r="AU57" s="49">
        <v>0</v>
      </c>
      <c r="AV57" s="49">
        <v>1</v>
      </c>
      <c r="AW57" s="49">
        <v>2</v>
      </c>
      <c r="AX57" s="49">
        <v>0</v>
      </c>
      <c r="AY57" s="49">
        <v>0</v>
      </c>
      <c r="AZ57" s="49">
        <v>0</v>
      </c>
      <c r="BA57" s="49">
        <v>1</v>
      </c>
      <c r="BB57" s="49">
        <v>0</v>
      </c>
      <c r="BC57" s="49">
        <v>0</v>
      </c>
      <c r="BD57" s="49">
        <v>0</v>
      </c>
      <c r="BE57" s="49">
        <v>0</v>
      </c>
      <c r="BF57" s="49">
        <v>0</v>
      </c>
      <c r="BG57" s="49">
        <v>0</v>
      </c>
      <c r="BH57" s="49">
        <v>0</v>
      </c>
      <c r="BI57" s="49">
        <v>2</v>
      </c>
      <c r="BJ57" s="49">
        <v>0</v>
      </c>
      <c r="BK57" s="49">
        <v>0</v>
      </c>
      <c r="BL57" s="49">
        <v>0</v>
      </c>
      <c r="BM57" s="49">
        <v>0</v>
      </c>
      <c r="BN57" s="49">
        <v>0</v>
      </c>
      <c r="BO57" s="49">
        <v>0</v>
      </c>
      <c r="BP57" s="49">
        <v>0</v>
      </c>
      <c r="BQ57" s="49">
        <v>0</v>
      </c>
      <c r="BR57" s="49">
        <v>1</v>
      </c>
      <c r="BS57" s="49">
        <v>9</v>
      </c>
      <c r="BT57" s="49">
        <v>0</v>
      </c>
      <c r="BU57" s="49">
        <v>1</v>
      </c>
      <c r="BV57" s="49">
        <v>0</v>
      </c>
      <c r="BW57" s="49">
        <v>1</v>
      </c>
      <c r="BX57" s="49">
        <v>0</v>
      </c>
      <c r="BY57" s="49">
        <v>0</v>
      </c>
      <c r="BZ57" s="49">
        <v>0</v>
      </c>
      <c r="CA57" s="49">
        <v>0</v>
      </c>
      <c r="CB57" s="49">
        <v>0</v>
      </c>
      <c r="CC57" s="49">
        <v>0</v>
      </c>
      <c r="CD57" s="49">
        <v>0</v>
      </c>
      <c r="CE57" s="49">
        <v>1</v>
      </c>
      <c r="CF57" s="49">
        <v>0</v>
      </c>
      <c r="CG57" s="49">
        <v>1</v>
      </c>
      <c r="CH57" s="49">
        <v>0</v>
      </c>
      <c r="CI57" s="49">
        <v>0</v>
      </c>
      <c r="CJ57" s="49">
        <v>0</v>
      </c>
      <c r="CK57" s="49">
        <v>3</v>
      </c>
      <c r="CL57" s="49">
        <v>0</v>
      </c>
      <c r="CM57" s="49">
        <v>1</v>
      </c>
      <c r="CN57" s="49">
        <v>0</v>
      </c>
      <c r="CO57" s="49">
        <v>0</v>
      </c>
      <c r="CP57" s="49">
        <v>0</v>
      </c>
      <c r="CQ57" s="49">
        <v>0</v>
      </c>
      <c r="CR57" s="49">
        <v>0</v>
      </c>
      <c r="CS57" s="49">
        <v>0</v>
      </c>
      <c r="CT57" s="49">
        <v>0</v>
      </c>
      <c r="CU57" s="49">
        <v>0</v>
      </c>
      <c r="CV57" s="49">
        <v>0</v>
      </c>
      <c r="CW57" s="49">
        <v>0</v>
      </c>
      <c r="CX57" s="49">
        <v>0</v>
      </c>
      <c r="CY57" s="49">
        <v>0</v>
      </c>
      <c r="CZ57" s="49">
        <v>0</v>
      </c>
      <c r="DA57" s="49">
        <v>0</v>
      </c>
      <c r="DB57" s="49">
        <v>0</v>
      </c>
      <c r="DC57" s="49">
        <v>0</v>
      </c>
      <c r="DD57" s="49">
        <v>0</v>
      </c>
      <c r="DE57" s="49">
        <v>0</v>
      </c>
      <c r="DF57" s="49">
        <v>0</v>
      </c>
      <c r="DG57" s="49">
        <v>0</v>
      </c>
      <c r="DH57" s="49">
        <v>0</v>
      </c>
      <c r="DI57" s="49">
        <v>0</v>
      </c>
      <c r="DJ57" s="49">
        <v>0</v>
      </c>
      <c r="DK57" s="49">
        <v>0</v>
      </c>
      <c r="DL57" s="49">
        <v>0</v>
      </c>
      <c r="DM57" s="49">
        <v>0</v>
      </c>
      <c r="DN57" s="49">
        <v>0</v>
      </c>
      <c r="DO57" s="49">
        <v>0</v>
      </c>
      <c r="DP57" s="49">
        <v>0</v>
      </c>
      <c r="DQ57" s="49">
        <v>0</v>
      </c>
      <c r="DR57" s="49">
        <v>0</v>
      </c>
      <c r="DS57" s="49">
        <v>0</v>
      </c>
      <c r="DT57" s="49">
        <v>0</v>
      </c>
      <c r="DU57" s="49">
        <v>0</v>
      </c>
      <c r="DV57" s="49">
        <v>0</v>
      </c>
      <c r="DW57" s="49">
        <v>0</v>
      </c>
      <c r="DX57" s="49">
        <v>0</v>
      </c>
      <c r="DY57" s="49">
        <v>0</v>
      </c>
      <c r="DZ57" s="49">
        <v>0</v>
      </c>
      <c r="EA57" s="49">
        <v>20</v>
      </c>
      <c r="EB57" s="49">
        <v>71</v>
      </c>
      <c r="EC57" s="49">
        <v>0</v>
      </c>
      <c r="ED57" s="49">
        <v>0</v>
      </c>
      <c r="EE57" s="49">
        <v>2</v>
      </c>
      <c r="EF57" s="49">
        <v>0</v>
      </c>
      <c r="EG57" s="49">
        <v>0</v>
      </c>
      <c r="EH57" s="49">
        <v>0</v>
      </c>
      <c r="EI57" s="49">
        <v>0</v>
      </c>
      <c r="EJ57" s="49">
        <v>0</v>
      </c>
      <c r="EK57" s="49">
        <v>0</v>
      </c>
      <c r="EL57" s="49">
        <v>0</v>
      </c>
      <c r="EM57" s="49">
        <v>1</v>
      </c>
      <c r="EN57" s="49">
        <v>0</v>
      </c>
      <c r="EO57" s="49">
        <v>1</v>
      </c>
      <c r="EP57" s="49">
        <v>7</v>
      </c>
      <c r="EQ57" s="49">
        <v>0</v>
      </c>
      <c r="ER57" s="49">
        <v>13</v>
      </c>
      <c r="ES57" s="49">
        <v>4</v>
      </c>
      <c r="ET57" s="49">
        <v>11</v>
      </c>
      <c r="EU57" s="49">
        <v>0</v>
      </c>
      <c r="EV57" s="49">
        <v>2</v>
      </c>
      <c r="EW57" s="49">
        <v>0</v>
      </c>
      <c r="EX57" s="49">
        <v>0</v>
      </c>
      <c r="EY57" s="49">
        <v>0</v>
      </c>
      <c r="EZ57" s="49">
        <v>0</v>
      </c>
      <c r="FA57" s="49">
        <v>0</v>
      </c>
      <c r="FB57" s="49">
        <v>0</v>
      </c>
      <c r="FC57" s="49">
        <v>6</v>
      </c>
      <c r="FD57" s="49">
        <v>0</v>
      </c>
      <c r="FE57" s="49">
        <v>1</v>
      </c>
      <c r="FF57" s="49">
        <v>0</v>
      </c>
      <c r="FG57" s="49">
        <v>66</v>
      </c>
      <c r="FH57" s="49">
        <v>0</v>
      </c>
      <c r="FI57" s="49">
        <v>0</v>
      </c>
      <c r="FJ57" s="49">
        <v>0</v>
      </c>
      <c r="FK57" s="49">
        <v>0</v>
      </c>
      <c r="FL57" s="49">
        <v>0</v>
      </c>
      <c r="FM57" s="49">
        <v>73</v>
      </c>
      <c r="FN57" s="49">
        <v>7</v>
      </c>
      <c r="FO57" s="49">
        <v>0</v>
      </c>
      <c r="FP57" s="49">
        <v>0</v>
      </c>
      <c r="FQ57" s="49">
        <v>0</v>
      </c>
      <c r="FR57" s="49">
        <v>0</v>
      </c>
      <c r="FS57" s="49">
        <v>0</v>
      </c>
      <c r="FT57" s="49">
        <v>0</v>
      </c>
      <c r="FU57" s="49">
        <v>858</v>
      </c>
      <c r="FV57" s="49">
        <v>97</v>
      </c>
      <c r="FW57" s="49">
        <v>0</v>
      </c>
      <c r="FX57" s="49">
        <v>0</v>
      </c>
      <c r="FY57" s="49">
        <v>0</v>
      </c>
      <c r="FZ57" s="49">
        <v>0</v>
      </c>
      <c r="GA57" s="49">
        <v>0</v>
      </c>
      <c r="GB57" s="49">
        <v>0</v>
      </c>
      <c r="GC57" s="49">
        <v>0</v>
      </c>
      <c r="GD57" s="49">
        <v>0</v>
      </c>
      <c r="GE57" s="49">
        <v>0</v>
      </c>
      <c r="GF57" s="49">
        <v>0</v>
      </c>
      <c r="GG57" s="49">
        <v>0</v>
      </c>
      <c r="GH57" s="49">
        <v>1</v>
      </c>
      <c r="GI57" s="49">
        <v>0</v>
      </c>
      <c r="GJ57" s="49">
        <v>0</v>
      </c>
      <c r="GK57" s="49">
        <v>0</v>
      </c>
      <c r="GL57" s="49">
        <v>0</v>
      </c>
      <c r="GM57" s="49">
        <v>0</v>
      </c>
      <c r="GN57" s="49">
        <v>0</v>
      </c>
      <c r="GO57" s="49">
        <v>0</v>
      </c>
      <c r="GP57" s="49">
        <v>0</v>
      </c>
      <c r="GQ57" s="49">
        <v>1</v>
      </c>
      <c r="GR57" s="49">
        <v>0</v>
      </c>
    </row>
    <row r="58" spans="1:200">
      <c r="A58" s="53"/>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c r="FN58" s="53"/>
      <c r="FO58" s="53"/>
      <c r="FP58" s="53"/>
      <c r="FQ58" s="53"/>
      <c r="FR58" s="53"/>
      <c r="FS58" s="53"/>
      <c r="FT58" s="53"/>
      <c r="FU58" s="53"/>
      <c r="FV58" s="53"/>
      <c r="FW58" s="53"/>
      <c r="FX58" s="53"/>
      <c r="FY58" s="53"/>
      <c r="FZ58" s="53"/>
      <c r="GA58" s="53"/>
      <c r="GB58" s="53"/>
      <c r="GC58" s="53"/>
      <c r="GD58" s="53"/>
      <c r="GE58" s="53"/>
      <c r="GF58" s="53"/>
      <c r="GG58" s="53"/>
      <c r="GH58" s="53"/>
      <c r="GI58" s="53"/>
      <c r="GJ58" s="53"/>
      <c r="GK58" s="53"/>
      <c r="GL58" s="53"/>
      <c r="GM58" s="53"/>
      <c r="GN58" s="53"/>
      <c r="GO58" s="53"/>
      <c r="GP58" s="53"/>
      <c r="GQ58" s="53"/>
      <c r="GR58" s="53"/>
    </row>
    <row r="59" spans="1:200">
      <c r="A59" t="s">
        <v>206</v>
      </c>
    </row>
  </sheetData>
  <mergeCells count="3">
    <mergeCell ref="A1:T1"/>
    <mergeCell ref="A2:T2"/>
    <mergeCell ref="A3:T3"/>
  </mergeCells>
  <printOptions horizontalCentered="1"/>
  <pageMargins left="0.11811023622047245" right="0.11811023622047245" top="0.55118110236220474" bottom="0.15748031496062992" header="0.31496062992125984" footer="0.31496062992125984"/>
  <pageSetup paperSize="9" scale="6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vt:lpstr>
      <vt:lpstr>KT PGNTR</vt:lpstr>
      <vt:lpstr>JMH PDDK.</vt:lpstr>
      <vt:lpstr>WAJIB KTP</vt:lpstr>
      <vt:lpstr>REKAM_KTP</vt:lpstr>
      <vt:lpstr>KEP. KTPEL</vt:lpstr>
      <vt:lpstr>STATUS KWN </vt:lpstr>
      <vt:lpstr>AGAMA</vt:lpstr>
      <vt:lpstr>PKRJAAN</vt:lpstr>
      <vt:lpstr>PENDIDKAN</vt:lpstr>
      <vt:lpstr>AKTE LAHIR</vt:lpstr>
      <vt:lpstr>GOL DARAH</vt:lpstr>
      <vt:lpstr>DISABILITAS</vt:lpstr>
      <vt:lpstr>KIA</vt:lpstr>
      <vt:lpstr>HUB KLGA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dc:creator>
  <cp:lastModifiedBy>HP</cp:lastModifiedBy>
  <cp:lastPrinted>2023-02-02T08:32:58Z</cp:lastPrinted>
  <dcterms:created xsi:type="dcterms:W3CDTF">2020-07-23T04:46:28Z</dcterms:created>
  <dcterms:modified xsi:type="dcterms:W3CDTF">2023-02-02T08:45:36Z</dcterms:modified>
</cp:coreProperties>
</file>