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13_ncr:1_{642154F9-ECC6-43AC-8BE9-B5F5C7CB441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AUD" sheetId="1" r:id="rId1"/>
    <sheet name="SD" sheetId="2" r:id="rId2"/>
    <sheet name="SMP" sheetId="3" r:id="rId3"/>
    <sheet name="KESETARAAN" sheetId="4" r:id="rId4"/>
    <sheet name="PENDIDIKAN" sheetId="5" r:id="rId5"/>
    <sheet name="SERTIFIKAT" sheetId="6" r:id="rId6"/>
  </sheets>
  <definedNames>
    <definedName name="_xlnm.Print_Area" localSheetId="3">KESETARAAN!$A$1:$O$46</definedName>
    <definedName name="_xlnm.Print_Area" localSheetId="0">PAUD!$A$1:$K$137</definedName>
    <definedName name="_xlnm.Print_Area" localSheetId="1">SD!$A$1:$P$133</definedName>
    <definedName name="_xlnm.Print_Area" localSheetId="5">SERTIFIKAT!$A$1:$E$25</definedName>
    <definedName name="_xlnm.Print_Area" localSheetId="2">SMP!$A$1:$M$61</definedName>
    <definedName name="_xlnm.Print_Titles" localSheetId="0">PAUD!$3:$4</definedName>
    <definedName name="_xlnm.Print_Titles" localSheetId="1">SD!$3:$4</definedName>
  </definedNames>
  <calcPr calcId="181029"/>
</workbook>
</file>

<file path=xl/calcChain.xml><?xml version="1.0" encoding="utf-8"?>
<calcChain xmlns="http://schemas.openxmlformats.org/spreadsheetml/2006/main">
  <c r="D32" i="5" l="1"/>
  <c r="D24" i="5"/>
  <c r="D16" i="5"/>
  <c r="D8" i="5"/>
  <c r="L31" i="4"/>
  <c r="K31" i="4"/>
  <c r="J31" i="4"/>
  <c r="I31" i="4"/>
  <c r="H31" i="4"/>
  <c r="R32" i="4" s="1"/>
  <c r="G31" i="4"/>
  <c r="C15" i="5"/>
  <c r="F15" i="5" s="1"/>
  <c r="C23" i="5"/>
  <c r="F23" i="5" s="1"/>
  <c r="E24" i="5"/>
  <c r="E16" i="5"/>
  <c r="D8" i="6"/>
  <c r="C8" i="6"/>
  <c r="E7" i="6"/>
  <c r="E6" i="6"/>
  <c r="E5" i="6"/>
  <c r="L4" i="6" s="1"/>
  <c r="E32" i="5"/>
  <c r="C32" i="5"/>
  <c r="F31" i="5"/>
  <c r="F30" i="5"/>
  <c r="F22" i="5"/>
  <c r="F14" i="5"/>
  <c r="E8" i="5"/>
  <c r="C8" i="5"/>
  <c r="F7" i="5"/>
  <c r="F6" i="5"/>
  <c r="H16" i="4"/>
  <c r="I16" i="4"/>
  <c r="J16" i="4"/>
  <c r="R31" i="4" s="1"/>
  <c r="R33" i="4" s="1"/>
  <c r="K16" i="4"/>
  <c r="L16" i="4"/>
  <c r="M16" i="4"/>
  <c r="N16" i="4"/>
  <c r="O16" i="4"/>
  <c r="G16" i="4"/>
  <c r="H46" i="3"/>
  <c r="I46" i="3"/>
  <c r="J46" i="3"/>
  <c r="P46" i="3" s="1"/>
  <c r="K46" i="3"/>
  <c r="L46" i="3"/>
  <c r="G46" i="3"/>
  <c r="H118" i="2"/>
  <c r="I118" i="2"/>
  <c r="J118" i="2"/>
  <c r="K118" i="2"/>
  <c r="R118" i="2" s="1"/>
  <c r="L118" i="2"/>
  <c r="M118" i="2"/>
  <c r="N118" i="2"/>
  <c r="O118" i="2"/>
  <c r="G118" i="2"/>
  <c r="C16" i="5" l="1"/>
  <c r="C24" i="5"/>
  <c r="E8" i="6"/>
  <c r="H121" i="1" l="1"/>
  <c r="I121" i="1"/>
  <c r="J121" i="1"/>
  <c r="K121" i="1"/>
  <c r="G121" i="1"/>
</calcChain>
</file>

<file path=xl/sharedStrings.xml><?xml version="1.0" encoding="utf-8"?>
<sst xmlns="http://schemas.openxmlformats.org/spreadsheetml/2006/main" count="1381" uniqueCount="366">
  <si>
    <t>No</t>
  </si>
  <si>
    <t>Nama Satuan Pendidikan</t>
  </si>
  <si>
    <t>NPSN</t>
  </si>
  <si>
    <t>Bentuk Pendidikan</t>
  </si>
  <si>
    <t>Status Sekolah</t>
  </si>
  <si>
    <t>Akreditasi</t>
  </si>
  <si>
    <t>Peserta Didik</t>
  </si>
  <si>
    <t>Guru</t>
  </si>
  <si>
    <t>Tendik</t>
  </si>
  <si>
    <t>Peserta Didik Per Usia (Tahun)</t>
  </si>
  <si>
    <t>Usia 5</t>
  </si>
  <si>
    <t>Usia 6</t>
  </si>
  <si>
    <t>REKAPITULASI PENDIDIKAN ANAK USIA DINI TAHUN AJARAN 2023/2024</t>
  </si>
  <si>
    <t>AZ ZAHIRA</t>
  </si>
  <si>
    <t>TK</t>
  </si>
  <si>
    <t>Swasta</t>
  </si>
  <si>
    <t>PAUD Baitul Ummi I</t>
  </si>
  <si>
    <t>PAUD Baitul ummi II</t>
  </si>
  <si>
    <t>PAUD Ceria</t>
  </si>
  <si>
    <t>PAUD GEMILANG</t>
  </si>
  <si>
    <t>PAUD Harapan Lestari</t>
  </si>
  <si>
    <t>PAUD IBNU Zahra</t>
  </si>
  <si>
    <t>PAUD IT BABUL KAROMAH</t>
  </si>
  <si>
    <t>PAUD KASIH IBU</t>
  </si>
  <si>
    <t>PAUD KESUMA BANGSA</t>
  </si>
  <si>
    <t>PAUD MEKAR SARI</t>
  </si>
  <si>
    <t>PAUD NURUL IMAN</t>
  </si>
  <si>
    <t>PAUD PERMATA BUNDA</t>
  </si>
  <si>
    <t>PAUD RA AL KAUTSAR</t>
  </si>
  <si>
    <t>PAUD Setia Damai Handayani</t>
  </si>
  <si>
    <t>PAUD SRI MERSING II</t>
  </si>
  <si>
    <t>PAUD TERPADU AL FATTAH</t>
  </si>
  <si>
    <t>PAUD TERPADU AZIFA</t>
  </si>
  <si>
    <t>PAUD TUTWURI HANDAYANI</t>
  </si>
  <si>
    <t>TAMAN KANAK-KANAK RAULIA FAJAR</t>
  </si>
  <si>
    <t>TK ADREENA KIDS</t>
  </si>
  <si>
    <t>TK AGAPE</t>
  </si>
  <si>
    <t>TK AGRI KIDS</t>
  </si>
  <si>
    <t>TK AISYIAH I</t>
  </si>
  <si>
    <t>TK AISYIYAH II</t>
  </si>
  <si>
    <t>TK AL - ARIF</t>
  </si>
  <si>
    <t>TK AL HAMID</t>
  </si>
  <si>
    <t>TK AL HIKMAH</t>
  </si>
  <si>
    <t>TK AL IZZAH</t>
  </si>
  <si>
    <t>TK AL MADINAH</t>
  </si>
  <si>
    <t>TK AL QURAN (TKQU) AL IZZAH</t>
  </si>
  <si>
    <t>TK AL-BAROKAH</t>
  </si>
  <si>
    <t>TK ALFADUTA</t>
  </si>
  <si>
    <t>TK ALHIJRIAH</t>
  </si>
  <si>
    <t>TK ANANDA</t>
  </si>
  <si>
    <t>TK ANGGUR BARU</t>
  </si>
  <si>
    <t>TK ANNAMIROH</t>
  </si>
  <si>
    <t>TK AR-ROHMAN</t>
  </si>
  <si>
    <t>TK ARRAHMAN</t>
  </si>
  <si>
    <t>TK ASNUR</t>
  </si>
  <si>
    <t>TK BABUL KHOIRAH</t>
  </si>
  <si>
    <t>TK BARUNAWATI I</t>
  </si>
  <si>
    <t>TK BARUNAWATI II</t>
  </si>
  <si>
    <t>TK BINA INSANI</t>
  </si>
  <si>
    <t>TK BUDI MULIA</t>
  </si>
  <si>
    <t>TK BUNDA KREATIF</t>
  </si>
  <si>
    <t>TK CAHAYA HARAPAN</t>
  </si>
  <si>
    <t>TK DIAN KARTIKA</t>
  </si>
  <si>
    <t>TK ESTOMIHI</t>
  </si>
  <si>
    <t>TK HANGTUAH</t>
  </si>
  <si>
    <t>TK HAYATI</t>
  </si>
  <si>
    <t>TK ISLAM AL - BARKAH</t>
  </si>
  <si>
    <t>TK ISLAM AL AZHAR</t>
  </si>
  <si>
    <t>TK ISLAM AL MUSTHAWA</t>
  </si>
  <si>
    <t>TK ISLAM AL-HILMI</t>
  </si>
  <si>
    <t>TK ISLAM AQILA ZAHRA</t>
  </si>
  <si>
    <t>TK ISLAM AT TAUBAH</t>
  </si>
  <si>
    <t>TK ISLAM Kh.H.M.MAHYUDDIN</t>
  </si>
  <si>
    <t>TK ISLAM LABBAIKA</t>
  </si>
  <si>
    <t>TK ISLAM MADANI</t>
  </si>
  <si>
    <t>TK ISLAM SALSABILA</t>
  </si>
  <si>
    <t>TK ISLAM TERPADU AIDIN</t>
  </si>
  <si>
    <t>TK ISLAM TERPADU IS AD</t>
  </si>
  <si>
    <t>TK ISLAM THOYYIBAH</t>
  </si>
  <si>
    <t>TK IT AL- JADID</t>
  </si>
  <si>
    <t>TK IT AN-NUR</t>
  </si>
  <si>
    <t>TK IT JAMIATUL MUSLIMIN</t>
  </si>
  <si>
    <t>TK KARTIKA 1-25</t>
  </si>
  <si>
    <t>TK KARTINI</t>
  </si>
  <si>
    <t>TK KEMALA BHAYANGKARI</t>
  </si>
  <si>
    <t>TK KRISTEN KALAM KUDUS DUMAI</t>
  </si>
  <si>
    <t>TK LANCANG KUNING I</t>
  </si>
  <si>
    <t>TK LANCANG KUNING II</t>
  </si>
  <si>
    <t>TK MARYAM MACORA</t>
  </si>
  <si>
    <t>TK MUTIARA</t>
  </si>
  <si>
    <t>TK N 1 SUNGAI SEMBILAN</t>
  </si>
  <si>
    <t>Negeri</t>
  </si>
  <si>
    <t>TK NANDA CERIA</t>
  </si>
  <si>
    <t>TK NEGERI 1 BUKIT KAPUR</t>
  </si>
  <si>
    <t>TK NEGERI 2 BUKIT KAPUR</t>
  </si>
  <si>
    <t>TK NEGERI MEDANG KAMPAI</t>
  </si>
  <si>
    <t>TK NURUL QURAN</t>
  </si>
  <si>
    <t>TK PEMBINA</t>
  </si>
  <si>
    <t>TK PERINTIS</t>
  </si>
  <si>
    <t>TK PERMATA HATI</t>
  </si>
  <si>
    <t>TK PERMATA IBU</t>
  </si>
  <si>
    <t>TK Pertiwi</t>
  </si>
  <si>
    <t>TK PRAYUDHA KARTA</t>
  </si>
  <si>
    <t>TK RATU SIMA II</t>
  </si>
  <si>
    <t>TK SANTO TARCISIUS</t>
  </si>
  <si>
    <t>TK SITI KHODIJAH FATIMAH</t>
  </si>
  <si>
    <t>TK TARBIYATUL QURAN AISYIYAH II</t>
  </si>
  <si>
    <t>TK TARBIYATUL QURAN I</t>
  </si>
  <si>
    <t>TK TERPADU KARYA PEMULIHAN</t>
  </si>
  <si>
    <t>TK TUNAS BANGSA</t>
  </si>
  <si>
    <t>TK TUNAS HARAPAN BANGSA</t>
  </si>
  <si>
    <t>TK TUNAS HARAPAN I</t>
  </si>
  <si>
    <t>TK VICTORY</t>
  </si>
  <si>
    <t>TK. CENDIKIA</t>
  </si>
  <si>
    <t>TK. MAITREYAWIRA</t>
  </si>
  <si>
    <t>C</t>
  </si>
  <si>
    <t/>
  </si>
  <si>
    <t>Belum Terakreditasi</t>
  </si>
  <si>
    <t>B</t>
  </si>
  <si>
    <t>A</t>
  </si>
  <si>
    <t>null</t>
  </si>
  <si>
    <t>KB ASNUR</t>
  </si>
  <si>
    <t>KB</t>
  </si>
  <si>
    <t>KB BUDI MULIA</t>
  </si>
  <si>
    <t>KB ELSHADDAI</t>
  </si>
  <si>
    <t>KB MUTIARA HATI</t>
  </si>
  <si>
    <t>PAUD AL- JADID</t>
  </si>
  <si>
    <t>PAUD AMARILIS</t>
  </si>
  <si>
    <t>PAUD AMAZING KIDZ</t>
  </si>
  <si>
    <t>PAUD BINA KASIH</t>
  </si>
  <si>
    <t>PAUD BUAH HATI</t>
  </si>
  <si>
    <t>PAUD ISLAM AL-AZZAH</t>
  </si>
  <si>
    <t>PAUD RAULIA FAJAR</t>
  </si>
  <si>
    <t>PAUD SAKINAH</t>
  </si>
  <si>
    <t>PAUD SANTO TARCISIUS</t>
  </si>
  <si>
    <t>TK MIRACLE KIDS PRESCHOOL</t>
  </si>
  <si>
    <t>AULIA II DUMAI</t>
  </si>
  <si>
    <t>SPS</t>
  </si>
  <si>
    <t>KB BUNGA BANGSA</t>
  </si>
  <si>
    <t>PAUD ISLAMIYAH I DUMAI</t>
  </si>
  <si>
    <t>Total</t>
  </si>
  <si>
    <t>Sumber Data:</t>
  </si>
  <si>
    <t>Data Pokok Pendidikan (DAPODIK) Tahun Ajaran 2023/2024 Semester Ganjil</t>
  </si>
  <si>
    <t>Cut Off pertanggal 31 Desember 2023</t>
  </si>
  <si>
    <t xml:space="preserve">KEPALA </t>
  </si>
  <si>
    <t xml:space="preserve">DINAS PENDIDIKAN DAN KEBUDAYAAN </t>
  </si>
  <si>
    <t>KOTA DUMAI</t>
  </si>
  <si>
    <t>YUSMANIDAR,S.Sos,M.Si</t>
  </si>
  <si>
    <t>NIP.19690501 198909 2 001</t>
  </si>
  <si>
    <t>Usia 7</t>
  </si>
  <si>
    <t>Usia 8</t>
  </si>
  <si>
    <t>Usia 9</t>
  </si>
  <si>
    <t>Usia 10</t>
  </si>
  <si>
    <t>Usia 11</t>
  </si>
  <si>
    <t>Usia 12</t>
  </si>
  <si>
    <t>REKAPITULASI SEKOLAH DASAR TAHUN AJARAN 2023/2024</t>
  </si>
  <si>
    <t>SD NEGERI 001 BINTAN</t>
  </si>
  <si>
    <t>SD</t>
  </si>
  <si>
    <t>SD NEGERI 001 BUKIT KAPUR</t>
  </si>
  <si>
    <t>SD NEGERI 001 LUBUK GAUNG</t>
  </si>
  <si>
    <t>SD NEGERI 001 RIMBA SEKAMPUNG</t>
  </si>
  <si>
    <t>SD NEGERI 001 TELUK MAKMUR</t>
  </si>
  <si>
    <t>SD NEGERI 002 BAGAN BESAR</t>
  </si>
  <si>
    <t>SD NEGERI 002 BASILAM BARU</t>
  </si>
  <si>
    <t>SD NEGERI 002 GUNTUNG</t>
  </si>
  <si>
    <t>SD NEGERI 002 RATU SIMA</t>
  </si>
  <si>
    <t>SD NEGERI 003 BANGSAL ACEH</t>
  </si>
  <si>
    <t>SD NEGERI 003 BUKIT KAPUR</t>
  </si>
  <si>
    <t>SD NEGERI 003 PANGKALAN SESAI</t>
  </si>
  <si>
    <t>SD NEGERI 003 PELINTUNG</t>
  </si>
  <si>
    <t>SD NEGERI 003 SUKAJADI</t>
  </si>
  <si>
    <t>SD NEGERI 004 BAGAN BESAR</t>
  </si>
  <si>
    <t>SD NEGERI 004 BANGSAL ACEH</t>
  </si>
  <si>
    <t>SD NEGERI 004 BUKIT DATUK</t>
  </si>
  <si>
    <t>SD NEGERI 004 MUNDAM</t>
  </si>
  <si>
    <t>SD NEGERI 004 TELUK BINJAI</t>
  </si>
  <si>
    <t>SD NEGERI 005 BUKIT KAPUR</t>
  </si>
  <si>
    <t>SD NEGERI 005 BUKIT TIMAH</t>
  </si>
  <si>
    <t>SD NEGERI 005 LUBUK GAUNG</t>
  </si>
  <si>
    <t>SD NEGERI 005 PELINTUNG</t>
  </si>
  <si>
    <t>SD NEGERI 005 TELUK BINJAI</t>
  </si>
  <si>
    <t>SD NEGERI 006 BANGSAL ACEH</t>
  </si>
  <si>
    <t>SD NEGERI 006 BUKIT KAPUR</t>
  </si>
  <si>
    <t>SD NEGERI 006 MEKAR SARI</t>
  </si>
  <si>
    <t>SD NEGERI 006 TELUK BINJAI</t>
  </si>
  <si>
    <t>SD NEGERI 006 TELUK MAKMUR</t>
  </si>
  <si>
    <t>SD NEGERI 007 BAGAN BESAR</t>
  </si>
  <si>
    <t>SD NEGERI 007 PELINTUNG</t>
  </si>
  <si>
    <t>SD NEGERI 007 PURNAMA</t>
  </si>
  <si>
    <t>SD NEGERI 007 TANJUNG PENYEMBAL</t>
  </si>
  <si>
    <t>SD NEGERI 007 TELUK BINJAI</t>
  </si>
  <si>
    <t>SD NEGERI 008 BUKIT KAPUR</t>
  </si>
  <si>
    <t>SD NEGERI 008 BUMI AYU</t>
  </si>
  <si>
    <t>SD NEGERI 008 LUBUK GAUNG</t>
  </si>
  <si>
    <t>SD NEGERI 008 PURNAMA</t>
  </si>
  <si>
    <t>SD NEGERI 009 BAGAN KELADI</t>
  </si>
  <si>
    <t>SD NEGERI 009 KAYU KAPUR</t>
  </si>
  <si>
    <t>SD NEGERI 009 TANJUNG PALAS</t>
  </si>
  <si>
    <t>SD NEGERI 009 TANJUNG PENYEMBAL</t>
  </si>
  <si>
    <t>SD NEGERI 010 JAYAMUKTI</t>
  </si>
  <si>
    <t>SD NEGERI 010 RATU SIMA</t>
  </si>
  <si>
    <t>SD NEGERI 011 BUKIT KAPUR</t>
  </si>
  <si>
    <t>SD NEGERI 011 DUMAI KOTA</t>
  </si>
  <si>
    <t>SD NEGERI 011 MEKAR SARI</t>
  </si>
  <si>
    <t>SD NEGERI 011 TANJUNG PENYEMBAL</t>
  </si>
  <si>
    <t>SD NEGERI 012 BASILAM BARU</t>
  </si>
  <si>
    <t>SD NEGERI 012 PURNAMA</t>
  </si>
  <si>
    <t>SD NEGERI 013 BASILAM BARU</t>
  </si>
  <si>
    <t>SD NEGERI 013 BUKIT NENAS</t>
  </si>
  <si>
    <t>SD NEGERI 013 BULUH KASAP</t>
  </si>
  <si>
    <t>SD NEGERI 013 MEKAR SARI</t>
  </si>
  <si>
    <t>SD NEGERI 014 BASILAM BARU</t>
  </si>
  <si>
    <t>SD NEGERI 014 BULUH KASAP</t>
  </si>
  <si>
    <t>SD NEGERI 014 GURUN PANJANG</t>
  </si>
  <si>
    <t>SD NEGERI 014 SIMPANG TETAP</t>
  </si>
  <si>
    <t>SD NEGERI 015 BAGAN KELADI</t>
  </si>
  <si>
    <t>SD NEGERI 015 BASILAM BARU</t>
  </si>
  <si>
    <t>SD NEGERI 015 BULUH KASAP</t>
  </si>
  <si>
    <t>SD NEGERI 015 GURUN PANJANG</t>
  </si>
  <si>
    <t>SD NEGERI 016 BASILAM BARU</t>
  </si>
  <si>
    <t>SD NEGERI 016 BUKIT TIMAH</t>
  </si>
  <si>
    <t>SD NEGERI 016 BULUH KASAP</t>
  </si>
  <si>
    <t>SD NEGERI 017 BATU TERITIP</t>
  </si>
  <si>
    <t>SD NEGERI 017 BULUH KASAP</t>
  </si>
  <si>
    <t>SD NEGERI 017 PURNAMA</t>
  </si>
  <si>
    <t>SD NEGERI 018 BATU TERITIP</t>
  </si>
  <si>
    <t>SD NEGERI 018 PURNAMA</t>
  </si>
  <si>
    <t>SD NEGERI 019 BASILAM BARU</t>
  </si>
  <si>
    <t>SD NEGERI 019 BUMI AYU</t>
  </si>
  <si>
    <t>SD NEGERI 020 JAYA MUKTI</t>
  </si>
  <si>
    <t>SD NEGERI 021 TANJUNG PALAS</t>
  </si>
  <si>
    <t>SD NEGERI 022 BATU TERITIP</t>
  </si>
  <si>
    <t>SD NEGERI 022 JAYAMUKTI</t>
  </si>
  <si>
    <t>SD NEGERI 023 SUNGAI GENIOT</t>
  </si>
  <si>
    <t>SD NEGERI 023 TELUK BINJAI</t>
  </si>
  <si>
    <t>SD NEGERI 024 BATU TERITIP</t>
  </si>
  <si>
    <t>SD NEGERI 024 TELUK BINJAI</t>
  </si>
  <si>
    <t>SD NEGERI 025 BATU TERITIP</t>
  </si>
  <si>
    <t>SD NEGERI 025 TELUK BINJAI</t>
  </si>
  <si>
    <t>SD NEGERI 026 SUKAJADI</t>
  </si>
  <si>
    <t>SD NEGERI 027 BUKIT BATREM</t>
  </si>
  <si>
    <t>SD NEGERI 028 SRI PULAU</t>
  </si>
  <si>
    <t>SD NEGERI BINAAN KHUSUS KOTA DUMAI</t>
  </si>
  <si>
    <t>SDN 016 BUKIT KAPUR</t>
  </si>
  <si>
    <t>SDN 019 PANGKALAN SESAI</t>
  </si>
  <si>
    <t>SDN 020 BATU TERITIP</t>
  </si>
  <si>
    <t>SDN 021 BASILAM BARU</t>
  </si>
  <si>
    <t>SD 01 YKPP</t>
  </si>
  <si>
    <t>SD 03 YKPP</t>
  </si>
  <si>
    <t>SD ESTOMIHI</t>
  </si>
  <si>
    <t>SD FILIUS DEI</t>
  </si>
  <si>
    <t>SD IT AL - JADID</t>
  </si>
  <si>
    <t>SD IT ATH THAARIQ 2 MUHAMMADIYAH DUMAI TIMUR</t>
  </si>
  <si>
    <t>SD IT PLUS BAZMA BRILLIANT</t>
  </si>
  <si>
    <t>SD KRISTEN KALAM KUDUS</t>
  </si>
  <si>
    <t>SD MAITREYAWIRA</t>
  </si>
  <si>
    <t>SD PERSAKTI</t>
  </si>
  <si>
    <t>SD QUR`AN INABAH</t>
  </si>
  <si>
    <t>SD SWASTA SANTO TARCISIUS</t>
  </si>
  <si>
    <t>SDIT AL IZZAH</t>
  </si>
  <si>
    <t>SDIT AL MADINAH</t>
  </si>
  <si>
    <t>SDIT AL-MANNAN DUMAI</t>
  </si>
  <si>
    <t>SDIT AQILA ZAHRA</t>
  </si>
  <si>
    <t>SDIT ATH THAARIQ</t>
  </si>
  <si>
    <t>SDIT JAMIATUL MUSLIMIN</t>
  </si>
  <si>
    <t>SDIT Salsabila</t>
  </si>
  <si>
    <t>SDIT TAHFIDZ AL-IHSAN</t>
  </si>
  <si>
    <t>SDS Cemerlang PGRI</t>
  </si>
  <si>
    <t>SDS IT MADANI</t>
  </si>
  <si>
    <t>SDS VICTORY</t>
  </si>
  <si>
    <t>Usia 13</t>
  </si>
  <si>
    <t>Usia 14</t>
  </si>
  <si>
    <t>Usia 15</t>
  </si>
  <si>
    <t>REKAPITULASI SEKOLAH MENENGAH PERTAMA TAHUN AJARAN 2023/2024</t>
  </si>
  <si>
    <t>SMP N 13 DUMAI</t>
  </si>
  <si>
    <t>SMP</t>
  </si>
  <si>
    <t>SMP NEGERI 1 DUMAI</t>
  </si>
  <si>
    <t>SMP NEGERI 11 DUMAI</t>
  </si>
  <si>
    <t>SMP NEGERI 12 DUMAI</t>
  </si>
  <si>
    <t>SMP NEGERI 14 DUMAI</t>
  </si>
  <si>
    <t>SMP NEGERI 18 DUMAI</t>
  </si>
  <si>
    <t>SMP NEGERI 19 DUMAI</t>
  </si>
  <si>
    <t>SMP NEGERI 2 DUMAI</t>
  </si>
  <si>
    <t>SMP NEGERI 20 DUMAI</t>
  </si>
  <si>
    <t>SMP NEGERI 21 DUMAI</t>
  </si>
  <si>
    <t>SMP NEGERI 22 DUMAI</t>
  </si>
  <si>
    <t>SMP NEGERI 24 DUMAI</t>
  </si>
  <si>
    <t>SMP NEGERI 25 DUMAI</t>
  </si>
  <si>
    <t>SMP NEGERI 3 DUMAI</t>
  </si>
  <si>
    <t>SMP NEGERI 4 DUMAI</t>
  </si>
  <si>
    <t>SMP NEGERI 5 DUMAI</t>
  </si>
  <si>
    <t>SMP NEGERI 6 DUMAI</t>
  </si>
  <si>
    <t>SMP NEGERI 7 DUMAI</t>
  </si>
  <si>
    <t>SMP NEGERI 8 DUMAI</t>
  </si>
  <si>
    <t>SMP NEGERI 9 DUMAI</t>
  </si>
  <si>
    <t>SMP NEGERI BINAAN KHUSUS KOTA DUMAI</t>
  </si>
  <si>
    <t>SMP NURUSSALAM DUMAI</t>
  </si>
  <si>
    <t>SMP HAYATI</t>
  </si>
  <si>
    <t>SMP IT BABUL JANNAH</t>
  </si>
  <si>
    <t>SMP IT Plus Jamiatul Muslimin Kota Dumai</t>
  </si>
  <si>
    <t>SMP KRISTEN KALAM KUDUS</t>
  </si>
  <si>
    <t>SMP LANCANG KUNING</t>
  </si>
  <si>
    <t>SMP MAITREYAWIRA</t>
  </si>
  <si>
    <t>SMP PGRI KOTA DUMAI</t>
  </si>
  <si>
    <t>SMP S BUDI DHARMA</t>
  </si>
  <si>
    <t>SMP S ERNA</t>
  </si>
  <si>
    <t>SMP S MUHAMMADIYAH DUMAI</t>
  </si>
  <si>
    <t>SMP S PURNAMA</t>
  </si>
  <si>
    <t>SMP SWASTA SANTO TARCISIUS</t>
  </si>
  <si>
    <t>SMP YASFII DUMAI</t>
  </si>
  <si>
    <t>SMP YKPP DUMAI</t>
  </si>
  <si>
    <t>SMPIT AL-IZZAH DUMAI</t>
  </si>
  <si>
    <t>SMPIT PLUS BAZMA BRILLIANT</t>
  </si>
  <si>
    <t>SMPIT ZUNURAIN AQILA ZAHRA</t>
  </si>
  <si>
    <t>SMPN 15 DUMAI</t>
  </si>
  <si>
    <t>SMPN 17 DUMAI</t>
  </si>
  <si>
    <t>Usia 16</t>
  </si>
  <si>
    <t>Usia 17</t>
  </si>
  <si>
    <t>Usia 18</t>
  </si>
  <si>
    <t>REKAPITULASI PENDIDIKAN NONFORMAL/KESETARAAN TAHUN AJARAN 2023/2024</t>
  </si>
  <si>
    <t>SPNF SKB KOTA DUMAI</t>
  </si>
  <si>
    <t>P9996456</t>
  </si>
  <si>
    <t>SKB</t>
  </si>
  <si>
    <t>PKBM ASNUR</t>
  </si>
  <si>
    <t>P2963021</t>
  </si>
  <si>
    <t>PKBM</t>
  </si>
  <si>
    <t>PKBM BINA BANGSA</t>
  </si>
  <si>
    <t>P2970336</t>
  </si>
  <si>
    <t>PKBM BUNGA TANJUNG</t>
  </si>
  <si>
    <t>P2963204</t>
  </si>
  <si>
    <t>PKBM DHARMA PUTRA</t>
  </si>
  <si>
    <t>P2963201</t>
  </si>
  <si>
    <t>PKBM HOMESCHOOLING PRIMA EDUKASI</t>
  </si>
  <si>
    <t>P9996168</t>
  </si>
  <si>
    <t>PKBM KUTTAB HABLI</t>
  </si>
  <si>
    <t>P9997617</t>
  </si>
  <si>
    <t>PKBM MUHTARAM</t>
  </si>
  <si>
    <t>P2963200</t>
  </si>
  <si>
    <t>PKBM MUTIARA INSANI</t>
  </si>
  <si>
    <t>P2963202</t>
  </si>
  <si>
    <t>PKBM NURUL  HIDAYAH</t>
  </si>
  <si>
    <t>P2963207</t>
  </si>
  <si>
    <t>PKBM PELITA BANGSA</t>
  </si>
  <si>
    <t>P9998785</t>
  </si>
  <si>
    <t>Tidak Terakreditasi</t>
  </si>
  <si>
    <t>REKAPITULASI PTK BERDASARKAN TINGKAT PENDIDIKAN</t>
  </si>
  <si>
    <t>Pendidikan Anak Usia Dini</t>
  </si>
  <si>
    <t>Tingkat Pendidikan</t>
  </si>
  <si>
    <t>Pendidik dan Tenaga Kependidikan</t>
  </si>
  <si>
    <t>TOTAL</t>
  </si>
  <si>
    <t>Kepala Sekolah</t>
  </si>
  <si>
    <t>Pendidik</t>
  </si>
  <si>
    <t>SMA/Sederajat</t>
  </si>
  <si>
    <t>Sekolah Dasar (SD)</t>
  </si>
  <si>
    <t>Sekolah Menengah Pertama (SMP)</t>
  </si>
  <si>
    <t>Pendidikan Nonformal/Kesetaraan</t>
  </si>
  <si>
    <t>REKAPITULASI PTK BERDASARKAN SERTIFIKAT PENDIDIKAN</t>
  </si>
  <si>
    <t>Jenjang Pendidikan</t>
  </si>
  <si>
    <t>PTK Sertifikasi Pendidik</t>
  </si>
  <si>
    <t>PAUD</t>
  </si>
  <si>
    <t>Sekolah Dasar</t>
  </si>
  <si>
    <t>Sekolah Menengah Pertama</t>
  </si>
  <si>
    <t>Sumber Data : Data Pokok Pendidikan (DAPODIK) Tahun Ajaran 2023/2024 Semester Ganjil Cutt off pertanggal : 31 Desember 2023</t>
  </si>
  <si>
    <r>
      <t>≥</t>
    </r>
    <r>
      <rPr>
        <sz val="10.25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D-IV/S-1</t>
    </r>
  </si>
  <si>
    <t>Pembina Utama Muda</t>
  </si>
  <si>
    <t>Tenaga Penunjang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</si>
</sst>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.2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3" fontId="2" fillId="0" borderId="0" xfId="0" applyNumberFormat="1" applyFont="1"/>
    <xf numFmtId="3" fontId="5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7"/>
  <sheetViews>
    <sheetView view="pageBreakPreview" topLeftCell="A4" zoomScale="87" zoomScaleNormal="100" zoomScaleSheetLayoutView="87" workbookViewId="0">
      <selection activeCell="P19" sqref="P19"/>
    </sheetView>
  </sheetViews>
  <sheetFormatPr defaultColWidth="8.7109375" defaultRowHeight="14.25" x14ac:dyDescent="0.2"/>
  <cols>
    <col min="1" max="1" width="6.5703125" style="9" customWidth="1"/>
    <col min="2" max="2" width="35.5703125" style="13" customWidth="1"/>
    <col min="3" max="5" width="12.5703125" style="12" customWidth="1"/>
    <col min="6" max="6" width="12.5703125" style="1" customWidth="1"/>
    <col min="7" max="11" width="12.5703125" style="12" customWidth="1"/>
    <col min="12" max="16384" width="8.7109375" style="1"/>
  </cols>
  <sheetData>
    <row r="1" spans="1:11" ht="15.75" x14ac:dyDescent="0.2">
      <c r="A1" s="41" t="s">
        <v>12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">
      <c r="A2" s="2"/>
      <c r="B2" s="3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42" t="s">
        <v>0</v>
      </c>
      <c r="B3" s="38" t="s">
        <v>1</v>
      </c>
      <c r="C3" s="42" t="s">
        <v>2</v>
      </c>
      <c r="D3" s="43" t="s">
        <v>3</v>
      </c>
      <c r="E3" s="43" t="s">
        <v>4</v>
      </c>
      <c r="F3" s="42" t="s">
        <v>5</v>
      </c>
      <c r="G3" s="43" t="s">
        <v>6</v>
      </c>
      <c r="H3" s="44" t="s">
        <v>7</v>
      </c>
      <c r="I3" s="45" t="s">
        <v>8</v>
      </c>
      <c r="J3" s="47" t="s">
        <v>9</v>
      </c>
      <c r="K3" s="47"/>
    </row>
    <row r="4" spans="1:11" ht="18" customHeight="1" x14ac:dyDescent="0.2">
      <c r="A4" s="42"/>
      <c r="B4" s="39"/>
      <c r="C4" s="42"/>
      <c r="D4" s="43"/>
      <c r="E4" s="43"/>
      <c r="F4" s="42"/>
      <c r="G4" s="43"/>
      <c r="H4" s="44"/>
      <c r="I4" s="46"/>
      <c r="J4" s="4" t="s">
        <v>10</v>
      </c>
      <c r="K4" s="4" t="s">
        <v>11</v>
      </c>
    </row>
    <row r="5" spans="1:11" x14ac:dyDescent="0.2">
      <c r="A5" s="5">
        <v>1</v>
      </c>
      <c r="B5" s="6" t="s">
        <v>13</v>
      </c>
      <c r="C5" s="7">
        <v>10497561</v>
      </c>
      <c r="D5" s="7" t="s">
        <v>14</v>
      </c>
      <c r="E5" s="7" t="s">
        <v>15</v>
      </c>
      <c r="F5" s="7" t="s">
        <v>115</v>
      </c>
      <c r="G5" s="7">
        <v>15</v>
      </c>
      <c r="H5" s="7">
        <v>3</v>
      </c>
      <c r="I5" s="7">
        <v>2</v>
      </c>
      <c r="J5" s="7">
        <v>2</v>
      </c>
      <c r="K5" s="7">
        <v>9</v>
      </c>
    </row>
    <row r="6" spans="1:11" x14ac:dyDescent="0.2">
      <c r="A6" s="5">
        <v>2</v>
      </c>
      <c r="B6" s="6" t="s">
        <v>16</v>
      </c>
      <c r="C6" s="7">
        <v>10497313</v>
      </c>
      <c r="D6" s="7" t="s">
        <v>14</v>
      </c>
      <c r="E6" s="7" t="s">
        <v>15</v>
      </c>
      <c r="F6" s="7" t="s">
        <v>115</v>
      </c>
      <c r="G6" s="7">
        <v>118</v>
      </c>
      <c r="H6" s="7">
        <v>6</v>
      </c>
      <c r="I6" s="7">
        <v>2</v>
      </c>
      <c r="J6" s="7">
        <v>47</v>
      </c>
      <c r="K6" s="7">
        <v>67</v>
      </c>
    </row>
    <row r="7" spans="1:11" x14ac:dyDescent="0.2">
      <c r="A7" s="5">
        <v>3</v>
      </c>
      <c r="B7" s="6" t="s">
        <v>17</v>
      </c>
      <c r="C7" s="7">
        <v>10497314</v>
      </c>
      <c r="D7" s="7" t="s">
        <v>14</v>
      </c>
      <c r="E7" s="7" t="s">
        <v>15</v>
      </c>
      <c r="F7" s="7" t="s">
        <v>116</v>
      </c>
      <c r="G7" s="7">
        <v>24</v>
      </c>
      <c r="H7" s="7">
        <v>2</v>
      </c>
      <c r="I7" s="7">
        <v>1</v>
      </c>
      <c r="J7" s="7">
        <v>17</v>
      </c>
      <c r="K7" s="7">
        <v>5</v>
      </c>
    </row>
    <row r="8" spans="1:11" x14ac:dyDescent="0.2">
      <c r="A8" s="5">
        <v>4</v>
      </c>
      <c r="B8" s="6" t="s">
        <v>18</v>
      </c>
      <c r="C8" s="7">
        <v>10497318</v>
      </c>
      <c r="D8" s="7" t="s">
        <v>14</v>
      </c>
      <c r="E8" s="7" t="s">
        <v>15</v>
      </c>
      <c r="F8" s="7" t="s">
        <v>115</v>
      </c>
      <c r="G8" s="7">
        <v>8</v>
      </c>
      <c r="H8" s="7">
        <v>1</v>
      </c>
      <c r="I8" s="7">
        <v>2</v>
      </c>
      <c r="J8" s="7">
        <v>5</v>
      </c>
      <c r="K8" s="7">
        <v>2</v>
      </c>
    </row>
    <row r="9" spans="1:11" x14ac:dyDescent="0.2">
      <c r="A9" s="5">
        <v>5</v>
      </c>
      <c r="B9" s="6" t="s">
        <v>19</v>
      </c>
      <c r="C9" s="7">
        <v>10497329</v>
      </c>
      <c r="D9" s="7" t="s">
        <v>14</v>
      </c>
      <c r="E9" s="7" t="s">
        <v>15</v>
      </c>
      <c r="F9" s="7" t="s">
        <v>115</v>
      </c>
      <c r="G9" s="7">
        <v>33</v>
      </c>
      <c r="H9" s="7">
        <v>4</v>
      </c>
      <c r="I9" s="7">
        <v>2</v>
      </c>
      <c r="J9" s="7">
        <v>10</v>
      </c>
      <c r="K9" s="7">
        <v>20</v>
      </c>
    </row>
    <row r="10" spans="1:11" x14ac:dyDescent="0.2">
      <c r="A10" s="5">
        <v>6</v>
      </c>
      <c r="B10" s="6" t="s">
        <v>20</v>
      </c>
      <c r="C10" s="7">
        <v>10497413</v>
      </c>
      <c r="D10" s="7" t="s">
        <v>14</v>
      </c>
      <c r="E10" s="7" t="s">
        <v>15</v>
      </c>
      <c r="F10" s="7" t="s">
        <v>115</v>
      </c>
      <c r="G10" s="7">
        <v>24</v>
      </c>
      <c r="H10" s="7">
        <v>2</v>
      </c>
      <c r="I10" s="7">
        <v>1</v>
      </c>
      <c r="J10" s="7">
        <v>11</v>
      </c>
      <c r="K10" s="7">
        <v>12</v>
      </c>
    </row>
    <row r="11" spans="1:11" x14ac:dyDescent="0.2">
      <c r="A11" s="5">
        <v>7</v>
      </c>
      <c r="B11" s="6" t="s">
        <v>21</v>
      </c>
      <c r="C11" s="7">
        <v>10497319</v>
      </c>
      <c r="D11" s="7" t="s">
        <v>14</v>
      </c>
      <c r="E11" s="7" t="s">
        <v>15</v>
      </c>
      <c r="F11" s="7" t="s">
        <v>115</v>
      </c>
      <c r="G11" s="7">
        <v>12</v>
      </c>
      <c r="H11" s="7">
        <v>2</v>
      </c>
      <c r="I11" s="7">
        <v>1</v>
      </c>
      <c r="J11" s="7">
        <v>6</v>
      </c>
      <c r="K11" s="7">
        <v>6</v>
      </c>
    </row>
    <row r="12" spans="1:11" x14ac:dyDescent="0.2">
      <c r="A12" s="5">
        <v>8</v>
      </c>
      <c r="B12" s="6" t="s">
        <v>22</v>
      </c>
      <c r="C12" s="7">
        <v>69950435</v>
      </c>
      <c r="D12" s="7" t="s">
        <v>14</v>
      </c>
      <c r="E12" s="7" t="s">
        <v>15</v>
      </c>
      <c r="F12" s="7" t="s">
        <v>115</v>
      </c>
      <c r="G12" s="7">
        <v>26</v>
      </c>
      <c r="H12" s="7">
        <v>1</v>
      </c>
      <c r="I12" s="7">
        <v>3</v>
      </c>
      <c r="J12" s="7">
        <v>13</v>
      </c>
      <c r="K12" s="7">
        <v>12</v>
      </c>
    </row>
    <row r="13" spans="1:11" x14ac:dyDescent="0.2">
      <c r="A13" s="5">
        <v>9</v>
      </c>
      <c r="B13" s="6" t="s">
        <v>23</v>
      </c>
      <c r="C13" s="7">
        <v>10497321</v>
      </c>
      <c r="D13" s="7" t="s">
        <v>14</v>
      </c>
      <c r="E13" s="7" t="s">
        <v>15</v>
      </c>
      <c r="F13" s="7" t="s">
        <v>115</v>
      </c>
      <c r="G13" s="7">
        <v>14</v>
      </c>
      <c r="H13" s="7">
        <v>3</v>
      </c>
      <c r="I13" s="7">
        <v>2</v>
      </c>
      <c r="J13" s="7">
        <v>10</v>
      </c>
      <c r="K13" s="7">
        <v>4</v>
      </c>
    </row>
    <row r="14" spans="1:11" x14ac:dyDescent="0.2">
      <c r="A14" s="5">
        <v>10</v>
      </c>
      <c r="B14" s="6" t="s">
        <v>24</v>
      </c>
      <c r="C14" s="7">
        <v>10497325</v>
      </c>
      <c r="D14" s="7" t="s">
        <v>14</v>
      </c>
      <c r="E14" s="7" t="s">
        <v>15</v>
      </c>
      <c r="F14" s="7" t="s">
        <v>115</v>
      </c>
      <c r="G14" s="7">
        <v>12</v>
      </c>
      <c r="H14" s="7">
        <v>3</v>
      </c>
      <c r="I14" s="7">
        <v>2</v>
      </c>
      <c r="J14" s="7">
        <v>6</v>
      </c>
      <c r="K14" s="7">
        <v>3</v>
      </c>
    </row>
    <row r="15" spans="1:11" x14ac:dyDescent="0.2">
      <c r="A15" s="5">
        <v>11</v>
      </c>
      <c r="B15" s="6" t="s">
        <v>25</v>
      </c>
      <c r="C15" s="7">
        <v>10497327</v>
      </c>
      <c r="D15" s="7" t="s">
        <v>14</v>
      </c>
      <c r="E15" s="7" t="s">
        <v>15</v>
      </c>
      <c r="F15" s="7" t="s">
        <v>115</v>
      </c>
      <c r="G15" s="7">
        <v>10</v>
      </c>
      <c r="H15" s="7">
        <v>3</v>
      </c>
      <c r="I15" s="7">
        <v>1</v>
      </c>
      <c r="J15" s="7">
        <v>3</v>
      </c>
      <c r="K15" s="7">
        <v>7</v>
      </c>
    </row>
    <row r="16" spans="1:11" s="8" customFormat="1" ht="42.75" x14ac:dyDescent="0.25">
      <c r="A16" s="5">
        <v>12</v>
      </c>
      <c r="B16" s="6" t="s">
        <v>26</v>
      </c>
      <c r="C16" s="7">
        <v>10497569</v>
      </c>
      <c r="D16" s="7" t="s">
        <v>14</v>
      </c>
      <c r="E16" s="7" t="s">
        <v>15</v>
      </c>
      <c r="F16" s="7" t="s">
        <v>117</v>
      </c>
      <c r="G16" s="7">
        <v>3</v>
      </c>
      <c r="H16" s="7">
        <v>1</v>
      </c>
      <c r="I16" s="7">
        <v>2</v>
      </c>
      <c r="J16" s="7">
        <v>0</v>
      </c>
      <c r="K16" s="7">
        <v>3</v>
      </c>
    </row>
    <row r="17" spans="1:11" x14ac:dyDescent="0.2">
      <c r="A17" s="5">
        <v>13</v>
      </c>
      <c r="B17" s="6" t="s">
        <v>27</v>
      </c>
      <c r="C17" s="7">
        <v>10497331</v>
      </c>
      <c r="D17" s="7" t="s">
        <v>14</v>
      </c>
      <c r="E17" s="7" t="s">
        <v>15</v>
      </c>
      <c r="F17" s="7" t="s">
        <v>115</v>
      </c>
      <c r="G17" s="7">
        <v>63</v>
      </c>
      <c r="H17" s="7">
        <v>4</v>
      </c>
      <c r="I17" s="7">
        <v>2</v>
      </c>
      <c r="J17" s="7">
        <v>30</v>
      </c>
      <c r="K17" s="7">
        <v>29</v>
      </c>
    </row>
    <row r="18" spans="1:11" x14ac:dyDescent="0.2">
      <c r="A18" s="5">
        <v>14</v>
      </c>
      <c r="B18" s="6" t="s">
        <v>28</v>
      </c>
      <c r="C18" s="7">
        <v>69862700</v>
      </c>
      <c r="D18" s="7" t="s">
        <v>14</v>
      </c>
      <c r="E18" s="7" t="s">
        <v>15</v>
      </c>
      <c r="F18" s="7" t="s">
        <v>115</v>
      </c>
      <c r="G18" s="7">
        <v>20</v>
      </c>
      <c r="H18" s="7">
        <v>2</v>
      </c>
      <c r="I18" s="7">
        <v>1</v>
      </c>
      <c r="J18" s="7">
        <v>11</v>
      </c>
      <c r="K18" s="7">
        <v>6</v>
      </c>
    </row>
    <row r="19" spans="1:11" x14ac:dyDescent="0.2">
      <c r="A19" s="5">
        <v>15</v>
      </c>
      <c r="B19" s="6" t="s">
        <v>29</v>
      </c>
      <c r="C19" s="7">
        <v>10497337</v>
      </c>
      <c r="D19" s="7" t="s">
        <v>14</v>
      </c>
      <c r="E19" s="7" t="s">
        <v>15</v>
      </c>
      <c r="F19" s="7" t="s">
        <v>115</v>
      </c>
      <c r="G19" s="7">
        <v>34</v>
      </c>
      <c r="H19" s="7">
        <v>3</v>
      </c>
      <c r="I19" s="7">
        <v>1</v>
      </c>
      <c r="J19" s="7">
        <v>19</v>
      </c>
      <c r="K19" s="7">
        <v>12</v>
      </c>
    </row>
    <row r="20" spans="1:11" x14ac:dyDescent="0.2">
      <c r="A20" s="5">
        <v>16</v>
      </c>
      <c r="B20" s="6" t="s">
        <v>30</v>
      </c>
      <c r="C20" s="7">
        <v>10497339</v>
      </c>
      <c r="D20" s="7" t="s">
        <v>14</v>
      </c>
      <c r="E20" s="7" t="s">
        <v>15</v>
      </c>
      <c r="F20" s="7" t="s">
        <v>115</v>
      </c>
      <c r="G20" s="7">
        <v>90</v>
      </c>
      <c r="H20" s="7">
        <v>5</v>
      </c>
      <c r="I20" s="7">
        <v>1</v>
      </c>
      <c r="J20" s="7">
        <v>40</v>
      </c>
      <c r="K20" s="7">
        <v>47</v>
      </c>
    </row>
    <row r="21" spans="1:11" x14ac:dyDescent="0.2">
      <c r="A21" s="5">
        <v>17</v>
      </c>
      <c r="B21" s="6" t="s">
        <v>31</v>
      </c>
      <c r="C21" s="7">
        <v>69927005</v>
      </c>
      <c r="D21" s="7" t="s">
        <v>14</v>
      </c>
      <c r="E21" s="7" t="s">
        <v>15</v>
      </c>
      <c r="F21" s="7" t="s">
        <v>115</v>
      </c>
      <c r="G21" s="7">
        <v>1</v>
      </c>
      <c r="H21" s="7">
        <v>2</v>
      </c>
      <c r="I21" s="7">
        <v>1</v>
      </c>
      <c r="J21" s="7">
        <v>1</v>
      </c>
      <c r="K21" s="7">
        <v>0</v>
      </c>
    </row>
    <row r="22" spans="1:11" x14ac:dyDescent="0.2">
      <c r="A22" s="5">
        <v>18</v>
      </c>
      <c r="B22" s="6" t="s">
        <v>32</v>
      </c>
      <c r="C22" s="7">
        <v>69945235</v>
      </c>
      <c r="D22" s="7" t="s">
        <v>14</v>
      </c>
      <c r="E22" s="7" t="s">
        <v>15</v>
      </c>
      <c r="F22" s="7" t="s">
        <v>115</v>
      </c>
      <c r="G22" s="7">
        <v>16</v>
      </c>
      <c r="H22" s="7">
        <v>3</v>
      </c>
      <c r="I22" s="7">
        <v>3</v>
      </c>
      <c r="J22" s="7">
        <v>6</v>
      </c>
      <c r="K22" s="7">
        <v>10</v>
      </c>
    </row>
    <row r="23" spans="1:11" x14ac:dyDescent="0.2">
      <c r="A23" s="5">
        <v>19</v>
      </c>
      <c r="B23" s="6" t="s">
        <v>33</v>
      </c>
      <c r="C23" s="7">
        <v>10497344</v>
      </c>
      <c r="D23" s="7" t="s">
        <v>14</v>
      </c>
      <c r="E23" s="7" t="s">
        <v>15</v>
      </c>
      <c r="F23" s="7" t="s">
        <v>115</v>
      </c>
      <c r="G23" s="7">
        <v>22</v>
      </c>
      <c r="H23" s="7">
        <v>3</v>
      </c>
      <c r="I23" s="7">
        <v>1</v>
      </c>
      <c r="J23" s="7">
        <v>9</v>
      </c>
      <c r="K23" s="7">
        <v>11</v>
      </c>
    </row>
    <row r="24" spans="1:11" ht="28.5" x14ac:dyDescent="0.2">
      <c r="A24" s="5">
        <v>20</v>
      </c>
      <c r="B24" s="6" t="s">
        <v>34</v>
      </c>
      <c r="C24" s="7">
        <v>69803584</v>
      </c>
      <c r="D24" s="7" t="s">
        <v>14</v>
      </c>
      <c r="E24" s="7" t="s">
        <v>15</v>
      </c>
      <c r="F24" s="7" t="s">
        <v>118</v>
      </c>
      <c r="G24" s="7">
        <v>23</v>
      </c>
      <c r="H24" s="7">
        <v>2</v>
      </c>
      <c r="I24" s="7">
        <v>1</v>
      </c>
      <c r="J24" s="7">
        <v>8</v>
      </c>
      <c r="K24" s="7">
        <v>12</v>
      </c>
    </row>
    <row r="25" spans="1:11" x14ac:dyDescent="0.2">
      <c r="A25" s="5">
        <v>21</v>
      </c>
      <c r="B25" s="6" t="s">
        <v>35</v>
      </c>
      <c r="C25" s="7">
        <v>70038815</v>
      </c>
      <c r="D25" s="7" t="s">
        <v>14</v>
      </c>
      <c r="E25" s="7" t="s">
        <v>15</v>
      </c>
      <c r="F25" s="7" t="s">
        <v>116</v>
      </c>
      <c r="G25" s="7">
        <v>26</v>
      </c>
      <c r="H25" s="7">
        <v>1</v>
      </c>
      <c r="I25" s="7">
        <v>3</v>
      </c>
      <c r="J25" s="7">
        <v>15</v>
      </c>
      <c r="K25" s="7">
        <v>5</v>
      </c>
    </row>
    <row r="26" spans="1:11" x14ac:dyDescent="0.2">
      <c r="A26" s="5">
        <v>22</v>
      </c>
      <c r="B26" s="6" t="s">
        <v>36</v>
      </c>
      <c r="C26" s="7">
        <v>69946960</v>
      </c>
      <c r="D26" s="7" t="s">
        <v>14</v>
      </c>
      <c r="E26" s="7" t="s">
        <v>15</v>
      </c>
      <c r="F26" s="7" t="s">
        <v>116</v>
      </c>
      <c r="G26" s="7">
        <v>58</v>
      </c>
      <c r="H26" s="7">
        <v>3</v>
      </c>
      <c r="I26" s="7">
        <v>1</v>
      </c>
      <c r="J26" s="7">
        <v>18</v>
      </c>
      <c r="K26" s="7">
        <v>37</v>
      </c>
    </row>
    <row r="27" spans="1:11" x14ac:dyDescent="0.2">
      <c r="A27" s="5">
        <v>23</v>
      </c>
      <c r="B27" s="6" t="s">
        <v>37</v>
      </c>
      <c r="C27" s="7">
        <v>69980693</v>
      </c>
      <c r="D27" s="7" t="s">
        <v>14</v>
      </c>
      <c r="E27" s="7" t="s">
        <v>15</v>
      </c>
      <c r="F27" s="7" t="s">
        <v>116</v>
      </c>
      <c r="G27" s="7">
        <v>26</v>
      </c>
      <c r="H27" s="7">
        <v>1</v>
      </c>
      <c r="I27" s="7">
        <v>2</v>
      </c>
      <c r="J27" s="7">
        <v>7</v>
      </c>
      <c r="K27" s="7">
        <v>16</v>
      </c>
    </row>
    <row r="28" spans="1:11" x14ac:dyDescent="0.2">
      <c r="A28" s="5">
        <v>24</v>
      </c>
      <c r="B28" s="6" t="s">
        <v>38</v>
      </c>
      <c r="C28" s="7">
        <v>10496968</v>
      </c>
      <c r="D28" s="7" t="s">
        <v>14</v>
      </c>
      <c r="E28" s="7" t="s">
        <v>15</v>
      </c>
      <c r="F28" s="7" t="s">
        <v>119</v>
      </c>
      <c r="G28" s="7">
        <v>158</v>
      </c>
      <c r="H28" s="7">
        <v>16</v>
      </c>
      <c r="I28" s="7">
        <v>1</v>
      </c>
      <c r="J28" s="7">
        <v>71</v>
      </c>
      <c r="K28" s="7">
        <v>81</v>
      </c>
    </row>
    <row r="29" spans="1:11" x14ac:dyDescent="0.2">
      <c r="A29" s="5">
        <v>25</v>
      </c>
      <c r="B29" s="6" t="s">
        <v>39</v>
      </c>
      <c r="C29" s="7">
        <v>10496981</v>
      </c>
      <c r="D29" s="7" t="s">
        <v>14</v>
      </c>
      <c r="E29" s="7" t="s">
        <v>15</v>
      </c>
      <c r="F29" s="7" t="s">
        <v>119</v>
      </c>
      <c r="G29" s="7">
        <v>25</v>
      </c>
      <c r="H29" s="7">
        <v>6</v>
      </c>
      <c r="I29" s="7">
        <v>2</v>
      </c>
      <c r="J29" s="7">
        <v>11</v>
      </c>
      <c r="K29" s="7">
        <v>14</v>
      </c>
    </row>
    <row r="30" spans="1:11" x14ac:dyDescent="0.2">
      <c r="A30" s="5">
        <v>26</v>
      </c>
      <c r="B30" s="6" t="s">
        <v>40</v>
      </c>
      <c r="C30" s="7">
        <v>70038379</v>
      </c>
      <c r="D30" s="7" t="s">
        <v>14</v>
      </c>
      <c r="E30" s="7" t="s">
        <v>15</v>
      </c>
      <c r="F30" s="7" t="s">
        <v>116</v>
      </c>
      <c r="G30" s="7">
        <v>41</v>
      </c>
      <c r="H30" s="7">
        <v>3</v>
      </c>
      <c r="I30" s="7">
        <v>1</v>
      </c>
      <c r="J30" s="7">
        <v>15</v>
      </c>
      <c r="K30" s="7">
        <v>24</v>
      </c>
    </row>
    <row r="31" spans="1:11" x14ac:dyDescent="0.2">
      <c r="A31" s="5">
        <v>27</v>
      </c>
      <c r="B31" s="6" t="s">
        <v>41</v>
      </c>
      <c r="C31" s="7">
        <v>69928264</v>
      </c>
      <c r="D31" s="7" t="s">
        <v>14</v>
      </c>
      <c r="E31" s="7" t="s">
        <v>15</v>
      </c>
      <c r="F31" s="7" t="s">
        <v>118</v>
      </c>
      <c r="G31" s="7">
        <v>18</v>
      </c>
      <c r="H31" s="7">
        <v>2</v>
      </c>
      <c r="I31" s="7">
        <v>1</v>
      </c>
      <c r="J31" s="7">
        <v>12</v>
      </c>
      <c r="K31" s="7">
        <v>3</v>
      </c>
    </row>
    <row r="32" spans="1:11" x14ac:dyDescent="0.2">
      <c r="A32" s="5">
        <v>28</v>
      </c>
      <c r="B32" s="6" t="s">
        <v>42</v>
      </c>
      <c r="C32" s="7">
        <v>10497560</v>
      </c>
      <c r="D32" s="7" t="s">
        <v>14</v>
      </c>
      <c r="E32" s="7" t="s">
        <v>15</v>
      </c>
      <c r="F32" s="7" t="s">
        <v>118</v>
      </c>
      <c r="G32" s="7">
        <v>68</v>
      </c>
      <c r="H32" s="7">
        <v>5</v>
      </c>
      <c r="I32" s="7">
        <v>3</v>
      </c>
      <c r="J32" s="7">
        <v>32</v>
      </c>
      <c r="K32" s="7">
        <v>36</v>
      </c>
    </row>
    <row r="33" spans="1:11" x14ac:dyDescent="0.2">
      <c r="A33" s="5">
        <v>29</v>
      </c>
      <c r="B33" s="6" t="s">
        <v>43</v>
      </c>
      <c r="C33" s="7">
        <v>10496932</v>
      </c>
      <c r="D33" s="7" t="s">
        <v>14</v>
      </c>
      <c r="E33" s="7" t="s">
        <v>15</v>
      </c>
      <c r="F33" s="7" t="s">
        <v>118</v>
      </c>
      <c r="G33" s="7">
        <v>166</v>
      </c>
      <c r="H33" s="7">
        <v>15</v>
      </c>
      <c r="I33" s="7">
        <v>2</v>
      </c>
      <c r="J33" s="7">
        <v>73</v>
      </c>
      <c r="K33" s="7">
        <v>79</v>
      </c>
    </row>
    <row r="34" spans="1:11" x14ac:dyDescent="0.2">
      <c r="A34" s="5">
        <v>30</v>
      </c>
      <c r="B34" s="6" t="s">
        <v>44</v>
      </c>
      <c r="C34" s="7">
        <v>10496978</v>
      </c>
      <c r="D34" s="7" t="s">
        <v>14</v>
      </c>
      <c r="E34" s="7" t="s">
        <v>15</v>
      </c>
      <c r="F34" s="7" t="s">
        <v>118</v>
      </c>
      <c r="G34" s="7">
        <v>76</v>
      </c>
      <c r="H34" s="7">
        <v>8</v>
      </c>
      <c r="I34" s="7">
        <v>1</v>
      </c>
      <c r="J34" s="7">
        <v>32</v>
      </c>
      <c r="K34" s="7">
        <v>44</v>
      </c>
    </row>
    <row r="35" spans="1:11" x14ac:dyDescent="0.2">
      <c r="A35" s="5">
        <v>31</v>
      </c>
      <c r="B35" s="6" t="s">
        <v>45</v>
      </c>
      <c r="C35" s="7">
        <v>70043012</v>
      </c>
      <c r="D35" s="7" t="s">
        <v>14</v>
      </c>
      <c r="E35" s="7" t="s">
        <v>15</v>
      </c>
      <c r="F35" s="7" t="s">
        <v>116</v>
      </c>
      <c r="G35" s="7">
        <v>0</v>
      </c>
      <c r="H35" s="7" t="s">
        <v>120</v>
      </c>
      <c r="I35" s="7" t="s">
        <v>120</v>
      </c>
      <c r="J35" s="7">
        <v>0</v>
      </c>
      <c r="K35" s="7">
        <v>0</v>
      </c>
    </row>
    <row r="36" spans="1:11" x14ac:dyDescent="0.2">
      <c r="A36" s="5">
        <v>32</v>
      </c>
      <c r="B36" s="6" t="s">
        <v>46</v>
      </c>
      <c r="C36" s="7">
        <v>69990036</v>
      </c>
      <c r="D36" s="7" t="s">
        <v>14</v>
      </c>
      <c r="E36" s="7" t="s">
        <v>15</v>
      </c>
      <c r="F36" s="7" t="s">
        <v>116</v>
      </c>
      <c r="G36" s="7">
        <v>50</v>
      </c>
      <c r="H36" s="7">
        <v>3</v>
      </c>
      <c r="I36" s="7">
        <v>2</v>
      </c>
      <c r="J36" s="7">
        <v>19</v>
      </c>
      <c r="K36" s="7">
        <v>31</v>
      </c>
    </row>
    <row r="37" spans="1:11" x14ac:dyDescent="0.2">
      <c r="A37" s="5">
        <v>33</v>
      </c>
      <c r="B37" s="6" t="s">
        <v>47</v>
      </c>
      <c r="C37" s="7">
        <v>69803577</v>
      </c>
      <c r="D37" s="7" t="s">
        <v>14</v>
      </c>
      <c r="E37" s="7" t="s">
        <v>15</v>
      </c>
      <c r="F37" s="7" t="s">
        <v>118</v>
      </c>
      <c r="G37" s="7">
        <v>189</v>
      </c>
      <c r="H37" s="7">
        <v>15</v>
      </c>
      <c r="I37" s="7">
        <v>1</v>
      </c>
      <c r="J37" s="7">
        <v>94</v>
      </c>
      <c r="K37" s="7">
        <v>85</v>
      </c>
    </row>
    <row r="38" spans="1:11" x14ac:dyDescent="0.2">
      <c r="A38" s="5">
        <v>34</v>
      </c>
      <c r="B38" s="6" t="s">
        <v>48</v>
      </c>
      <c r="C38" s="7">
        <v>10496960</v>
      </c>
      <c r="D38" s="7" t="s">
        <v>14</v>
      </c>
      <c r="E38" s="7" t="s">
        <v>15</v>
      </c>
      <c r="F38" s="7" t="s">
        <v>118</v>
      </c>
      <c r="G38" s="7">
        <v>48</v>
      </c>
      <c r="H38" s="7">
        <v>3</v>
      </c>
      <c r="I38" s="7">
        <v>1</v>
      </c>
      <c r="J38" s="7">
        <v>17</v>
      </c>
      <c r="K38" s="7">
        <v>25</v>
      </c>
    </row>
    <row r="39" spans="1:11" x14ac:dyDescent="0.2">
      <c r="A39" s="5">
        <v>35</v>
      </c>
      <c r="B39" s="6" t="s">
        <v>49</v>
      </c>
      <c r="C39" s="7">
        <v>10496982</v>
      </c>
      <c r="D39" s="7" t="s">
        <v>14</v>
      </c>
      <c r="E39" s="7" t="s">
        <v>15</v>
      </c>
      <c r="F39" s="7" t="s">
        <v>115</v>
      </c>
      <c r="G39" s="7">
        <v>19</v>
      </c>
      <c r="H39" s="7">
        <v>5</v>
      </c>
      <c r="I39" s="7">
        <v>2</v>
      </c>
      <c r="J39" s="7">
        <v>6</v>
      </c>
      <c r="K39" s="7">
        <v>11</v>
      </c>
    </row>
    <row r="40" spans="1:11" x14ac:dyDescent="0.2">
      <c r="A40" s="5">
        <v>36</v>
      </c>
      <c r="B40" s="6" t="s">
        <v>50</v>
      </c>
      <c r="C40" s="7">
        <v>69970796</v>
      </c>
      <c r="D40" s="7" t="s">
        <v>14</v>
      </c>
      <c r="E40" s="7" t="s">
        <v>15</v>
      </c>
      <c r="F40" s="7" t="s">
        <v>115</v>
      </c>
      <c r="G40" s="7">
        <v>30</v>
      </c>
      <c r="H40" s="7">
        <v>4</v>
      </c>
      <c r="I40" s="7">
        <v>1</v>
      </c>
      <c r="J40" s="7">
        <v>12</v>
      </c>
      <c r="K40" s="7">
        <v>18</v>
      </c>
    </row>
    <row r="41" spans="1:11" x14ac:dyDescent="0.2">
      <c r="A41" s="5">
        <v>37</v>
      </c>
      <c r="B41" s="6" t="s">
        <v>51</v>
      </c>
      <c r="C41" s="7">
        <v>10496953</v>
      </c>
      <c r="D41" s="7" t="s">
        <v>14</v>
      </c>
      <c r="E41" s="7" t="s">
        <v>15</v>
      </c>
      <c r="F41" s="7" t="s">
        <v>118</v>
      </c>
      <c r="G41" s="7">
        <v>130</v>
      </c>
      <c r="H41" s="7">
        <v>6</v>
      </c>
      <c r="I41" s="7">
        <v>2</v>
      </c>
      <c r="J41" s="7">
        <v>52</v>
      </c>
      <c r="K41" s="7">
        <v>63</v>
      </c>
    </row>
    <row r="42" spans="1:11" x14ac:dyDescent="0.2">
      <c r="A42" s="5">
        <v>38</v>
      </c>
      <c r="B42" s="6" t="s">
        <v>52</v>
      </c>
      <c r="C42" s="7">
        <v>10496957</v>
      </c>
      <c r="D42" s="7" t="s">
        <v>14</v>
      </c>
      <c r="E42" s="7" t="s">
        <v>15</v>
      </c>
      <c r="F42" s="7" t="s">
        <v>115</v>
      </c>
      <c r="G42" s="7">
        <v>74</v>
      </c>
      <c r="H42" s="7">
        <v>5</v>
      </c>
      <c r="I42" s="7">
        <v>4</v>
      </c>
      <c r="J42" s="7">
        <v>35</v>
      </c>
      <c r="K42" s="7">
        <v>32</v>
      </c>
    </row>
    <row r="43" spans="1:11" x14ac:dyDescent="0.2">
      <c r="A43" s="5">
        <v>39</v>
      </c>
      <c r="B43" s="6" t="s">
        <v>53</v>
      </c>
      <c r="C43" s="7">
        <v>10497009</v>
      </c>
      <c r="D43" s="7" t="s">
        <v>14</v>
      </c>
      <c r="E43" s="7" t="s">
        <v>15</v>
      </c>
      <c r="F43" s="7" t="s">
        <v>116</v>
      </c>
      <c r="G43" s="7">
        <v>14</v>
      </c>
      <c r="H43" s="7">
        <v>2</v>
      </c>
      <c r="I43" s="7">
        <v>1</v>
      </c>
      <c r="J43" s="7">
        <v>3</v>
      </c>
      <c r="K43" s="7">
        <v>9</v>
      </c>
    </row>
    <row r="44" spans="1:11" x14ac:dyDescent="0.2">
      <c r="A44" s="5">
        <v>40</v>
      </c>
      <c r="B44" s="6" t="s">
        <v>54</v>
      </c>
      <c r="C44" s="7">
        <v>10496599</v>
      </c>
      <c r="D44" s="7" t="s">
        <v>14</v>
      </c>
      <c r="E44" s="7" t="s">
        <v>15</v>
      </c>
      <c r="F44" s="7" t="s">
        <v>118</v>
      </c>
      <c r="G44" s="7">
        <v>50</v>
      </c>
      <c r="H44" s="7">
        <v>7</v>
      </c>
      <c r="I44" s="7">
        <v>2</v>
      </c>
      <c r="J44" s="7">
        <v>25</v>
      </c>
      <c r="K44" s="7">
        <v>20</v>
      </c>
    </row>
    <row r="45" spans="1:11" x14ac:dyDescent="0.2">
      <c r="A45" s="5">
        <v>41</v>
      </c>
      <c r="B45" s="6" t="s">
        <v>55</v>
      </c>
      <c r="C45" s="7">
        <v>10496993</v>
      </c>
      <c r="D45" s="7" t="s">
        <v>14</v>
      </c>
      <c r="E45" s="7" t="s">
        <v>15</v>
      </c>
      <c r="F45" s="7" t="s">
        <v>118</v>
      </c>
      <c r="G45" s="7">
        <v>66</v>
      </c>
      <c r="H45" s="7">
        <v>6</v>
      </c>
      <c r="I45" s="7">
        <v>1</v>
      </c>
      <c r="J45" s="7">
        <v>27</v>
      </c>
      <c r="K45" s="7">
        <v>28</v>
      </c>
    </row>
    <row r="46" spans="1:11" x14ac:dyDescent="0.2">
      <c r="A46" s="5">
        <v>42</v>
      </c>
      <c r="B46" s="6" t="s">
        <v>56</v>
      </c>
      <c r="C46" s="7">
        <v>10496971</v>
      </c>
      <c r="D46" s="7" t="s">
        <v>14</v>
      </c>
      <c r="E46" s="7" t="s">
        <v>15</v>
      </c>
      <c r="F46" s="7" t="s">
        <v>118</v>
      </c>
      <c r="G46" s="7">
        <v>82</v>
      </c>
      <c r="H46" s="7">
        <v>5</v>
      </c>
      <c r="I46" s="7">
        <v>2</v>
      </c>
      <c r="J46" s="7">
        <v>30</v>
      </c>
      <c r="K46" s="7">
        <v>51</v>
      </c>
    </row>
    <row r="47" spans="1:11" x14ac:dyDescent="0.2">
      <c r="A47" s="5">
        <v>43</v>
      </c>
      <c r="B47" s="6" t="s">
        <v>57</v>
      </c>
      <c r="C47" s="7">
        <v>10497260</v>
      </c>
      <c r="D47" s="7" t="s">
        <v>14</v>
      </c>
      <c r="E47" s="7" t="s">
        <v>15</v>
      </c>
      <c r="F47" s="7" t="s">
        <v>118</v>
      </c>
      <c r="G47" s="7">
        <v>77</v>
      </c>
      <c r="H47" s="7">
        <v>7</v>
      </c>
      <c r="I47" s="7">
        <v>2</v>
      </c>
      <c r="J47" s="7">
        <v>23</v>
      </c>
      <c r="K47" s="7">
        <v>52</v>
      </c>
    </row>
    <row r="48" spans="1:11" x14ac:dyDescent="0.2">
      <c r="A48" s="5">
        <v>44</v>
      </c>
      <c r="B48" s="6" t="s">
        <v>58</v>
      </c>
      <c r="C48" s="7">
        <v>10496969</v>
      </c>
      <c r="D48" s="7" t="s">
        <v>14</v>
      </c>
      <c r="E48" s="7" t="s">
        <v>15</v>
      </c>
      <c r="F48" s="7" t="s">
        <v>118</v>
      </c>
      <c r="G48" s="7">
        <v>76</v>
      </c>
      <c r="H48" s="7">
        <v>5</v>
      </c>
      <c r="I48" s="7">
        <v>2</v>
      </c>
      <c r="J48" s="7">
        <v>22</v>
      </c>
      <c r="K48" s="7">
        <v>51</v>
      </c>
    </row>
    <row r="49" spans="1:11" x14ac:dyDescent="0.2">
      <c r="A49" s="5">
        <v>45</v>
      </c>
      <c r="B49" s="6" t="s">
        <v>59</v>
      </c>
      <c r="C49" s="7">
        <v>10496994</v>
      </c>
      <c r="D49" s="7" t="s">
        <v>14</v>
      </c>
      <c r="E49" s="7" t="s">
        <v>15</v>
      </c>
      <c r="F49" s="7" t="s">
        <v>115</v>
      </c>
      <c r="G49" s="7">
        <v>64</v>
      </c>
      <c r="H49" s="7">
        <v>6</v>
      </c>
      <c r="I49" s="7">
        <v>2</v>
      </c>
      <c r="J49" s="7">
        <v>40</v>
      </c>
      <c r="K49" s="7">
        <v>23</v>
      </c>
    </row>
    <row r="50" spans="1:11" x14ac:dyDescent="0.2">
      <c r="A50" s="5">
        <v>46</v>
      </c>
      <c r="B50" s="6" t="s">
        <v>60</v>
      </c>
      <c r="C50" s="7">
        <v>10496983</v>
      </c>
      <c r="D50" s="7" t="s">
        <v>14</v>
      </c>
      <c r="E50" s="7" t="s">
        <v>15</v>
      </c>
      <c r="F50" s="7" t="s">
        <v>118</v>
      </c>
      <c r="G50" s="7">
        <v>70</v>
      </c>
      <c r="H50" s="7">
        <v>5</v>
      </c>
      <c r="I50" s="7">
        <v>4</v>
      </c>
      <c r="J50" s="7">
        <v>17</v>
      </c>
      <c r="K50" s="7">
        <v>51</v>
      </c>
    </row>
    <row r="51" spans="1:11" x14ac:dyDescent="0.2">
      <c r="A51" s="5">
        <v>47</v>
      </c>
      <c r="B51" s="6" t="s">
        <v>61</v>
      </c>
      <c r="C51" s="7">
        <v>69991253</v>
      </c>
      <c r="D51" s="7" t="s">
        <v>14</v>
      </c>
      <c r="E51" s="7" t="s">
        <v>15</v>
      </c>
      <c r="F51" s="7" t="s">
        <v>116</v>
      </c>
      <c r="G51" s="7">
        <v>12</v>
      </c>
      <c r="H51" s="7">
        <v>1</v>
      </c>
      <c r="I51" s="7">
        <v>1</v>
      </c>
      <c r="J51" s="7">
        <v>2</v>
      </c>
      <c r="K51" s="7">
        <v>9</v>
      </c>
    </row>
    <row r="52" spans="1:11" x14ac:dyDescent="0.2">
      <c r="A52" s="5">
        <v>48</v>
      </c>
      <c r="B52" s="6" t="s">
        <v>62</v>
      </c>
      <c r="C52" s="7">
        <v>10496972</v>
      </c>
      <c r="D52" s="7" t="s">
        <v>14</v>
      </c>
      <c r="E52" s="7" t="s">
        <v>15</v>
      </c>
      <c r="F52" s="7" t="s">
        <v>118</v>
      </c>
      <c r="G52" s="7">
        <v>21</v>
      </c>
      <c r="H52" s="7">
        <v>2</v>
      </c>
      <c r="I52" s="7">
        <v>2</v>
      </c>
      <c r="J52" s="7">
        <v>2</v>
      </c>
      <c r="K52" s="7">
        <v>18</v>
      </c>
    </row>
    <row r="53" spans="1:11" x14ac:dyDescent="0.2">
      <c r="A53" s="5">
        <v>49</v>
      </c>
      <c r="B53" s="6" t="s">
        <v>63</v>
      </c>
      <c r="C53" s="7">
        <v>10496951</v>
      </c>
      <c r="D53" s="7" t="s">
        <v>14</v>
      </c>
      <c r="E53" s="7" t="s">
        <v>15</v>
      </c>
      <c r="F53" s="7" t="s">
        <v>118</v>
      </c>
      <c r="G53" s="7">
        <v>32</v>
      </c>
      <c r="H53" s="7">
        <v>4</v>
      </c>
      <c r="I53" s="7">
        <v>3</v>
      </c>
      <c r="J53" s="7">
        <v>17</v>
      </c>
      <c r="K53" s="7">
        <v>14</v>
      </c>
    </row>
    <row r="54" spans="1:11" x14ac:dyDescent="0.2">
      <c r="A54" s="5">
        <v>50</v>
      </c>
      <c r="B54" s="6" t="s">
        <v>64</v>
      </c>
      <c r="C54" s="7">
        <v>10496933</v>
      </c>
      <c r="D54" s="7" t="s">
        <v>14</v>
      </c>
      <c r="E54" s="7" t="s">
        <v>15</v>
      </c>
      <c r="F54" s="7" t="s">
        <v>118</v>
      </c>
      <c r="G54" s="7">
        <v>29</v>
      </c>
      <c r="H54" s="7">
        <v>3</v>
      </c>
      <c r="I54" s="7">
        <v>4</v>
      </c>
      <c r="J54" s="7">
        <v>13</v>
      </c>
      <c r="K54" s="7">
        <v>11</v>
      </c>
    </row>
    <row r="55" spans="1:11" x14ac:dyDescent="0.2">
      <c r="A55" s="5">
        <v>51</v>
      </c>
      <c r="B55" s="6" t="s">
        <v>65</v>
      </c>
      <c r="C55" s="7">
        <v>69803581</v>
      </c>
      <c r="D55" s="7" t="s">
        <v>14</v>
      </c>
      <c r="E55" s="7" t="s">
        <v>15</v>
      </c>
      <c r="F55" s="7" t="s">
        <v>115</v>
      </c>
      <c r="G55" s="7">
        <v>20</v>
      </c>
      <c r="H55" s="7">
        <v>1</v>
      </c>
      <c r="I55" s="7">
        <v>2</v>
      </c>
      <c r="J55" s="7">
        <v>3</v>
      </c>
      <c r="K55" s="7">
        <v>15</v>
      </c>
    </row>
    <row r="56" spans="1:11" x14ac:dyDescent="0.2">
      <c r="A56" s="5">
        <v>52</v>
      </c>
      <c r="B56" s="6" t="s">
        <v>66</v>
      </c>
      <c r="C56" s="7">
        <v>69965575</v>
      </c>
      <c r="D56" s="7" t="s">
        <v>14</v>
      </c>
      <c r="E56" s="7" t="s">
        <v>15</v>
      </c>
      <c r="F56" s="7" t="s">
        <v>115</v>
      </c>
      <c r="G56" s="7">
        <v>31</v>
      </c>
      <c r="H56" s="7">
        <v>4</v>
      </c>
      <c r="I56" s="7">
        <v>1</v>
      </c>
      <c r="J56" s="7">
        <v>11</v>
      </c>
      <c r="K56" s="7">
        <v>16</v>
      </c>
    </row>
    <row r="57" spans="1:11" x14ac:dyDescent="0.2">
      <c r="A57" s="5">
        <v>53</v>
      </c>
      <c r="B57" s="6" t="s">
        <v>67</v>
      </c>
      <c r="C57" s="7">
        <v>10496935</v>
      </c>
      <c r="D57" s="7" t="s">
        <v>14</v>
      </c>
      <c r="E57" s="7" t="s">
        <v>15</v>
      </c>
      <c r="F57" s="7" t="s">
        <v>118</v>
      </c>
      <c r="G57" s="7">
        <v>73</v>
      </c>
      <c r="H57" s="7">
        <v>8</v>
      </c>
      <c r="I57" s="7">
        <v>1</v>
      </c>
      <c r="J57" s="7">
        <v>25</v>
      </c>
      <c r="K57" s="7">
        <v>43</v>
      </c>
    </row>
    <row r="58" spans="1:11" x14ac:dyDescent="0.2">
      <c r="A58" s="5">
        <v>54</v>
      </c>
      <c r="B58" s="6" t="s">
        <v>68</v>
      </c>
      <c r="C58" s="7">
        <v>10496996</v>
      </c>
      <c r="D58" s="7" t="s">
        <v>14</v>
      </c>
      <c r="E58" s="7" t="s">
        <v>15</v>
      </c>
      <c r="F58" s="7" t="s">
        <v>118</v>
      </c>
      <c r="G58" s="7">
        <v>19</v>
      </c>
      <c r="H58" s="7">
        <v>2</v>
      </c>
      <c r="I58" s="7">
        <v>2</v>
      </c>
      <c r="J58" s="7">
        <v>7</v>
      </c>
      <c r="K58" s="7">
        <v>12</v>
      </c>
    </row>
    <row r="59" spans="1:11" x14ac:dyDescent="0.2">
      <c r="A59" s="5">
        <v>55</v>
      </c>
      <c r="B59" s="6" t="s">
        <v>69</v>
      </c>
      <c r="C59" s="7">
        <v>69978437</v>
      </c>
      <c r="D59" s="7" t="s">
        <v>14</v>
      </c>
      <c r="E59" s="7" t="s">
        <v>15</v>
      </c>
      <c r="F59" s="7" t="s">
        <v>118</v>
      </c>
      <c r="G59" s="7">
        <v>45</v>
      </c>
      <c r="H59" s="7">
        <v>5</v>
      </c>
      <c r="I59" s="7">
        <v>2</v>
      </c>
      <c r="J59" s="7">
        <v>19</v>
      </c>
      <c r="K59" s="7">
        <v>23</v>
      </c>
    </row>
    <row r="60" spans="1:11" x14ac:dyDescent="0.2">
      <c r="A60" s="5">
        <v>56</v>
      </c>
      <c r="B60" s="6" t="s">
        <v>70</v>
      </c>
      <c r="C60" s="7">
        <v>69803576</v>
      </c>
      <c r="D60" s="7" t="s">
        <v>14</v>
      </c>
      <c r="E60" s="7" t="s">
        <v>15</v>
      </c>
      <c r="F60" s="7" t="s">
        <v>118</v>
      </c>
      <c r="G60" s="7">
        <v>63</v>
      </c>
      <c r="H60" s="7">
        <v>6</v>
      </c>
      <c r="I60" s="7">
        <v>1</v>
      </c>
      <c r="J60" s="7">
        <v>23</v>
      </c>
      <c r="K60" s="7">
        <v>37</v>
      </c>
    </row>
    <row r="61" spans="1:11" x14ac:dyDescent="0.2">
      <c r="A61" s="5">
        <v>57</v>
      </c>
      <c r="B61" s="6" t="s">
        <v>71</v>
      </c>
      <c r="C61" s="7">
        <v>10496937</v>
      </c>
      <c r="D61" s="7" t="s">
        <v>14</v>
      </c>
      <c r="E61" s="7" t="s">
        <v>15</v>
      </c>
      <c r="F61" s="7" t="s">
        <v>118</v>
      </c>
      <c r="G61" s="7">
        <v>86</v>
      </c>
      <c r="H61" s="7">
        <v>8</v>
      </c>
      <c r="I61" s="7">
        <v>3</v>
      </c>
      <c r="J61" s="7">
        <v>44</v>
      </c>
      <c r="K61" s="7">
        <v>40</v>
      </c>
    </row>
    <row r="62" spans="1:11" x14ac:dyDescent="0.2">
      <c r="A62" s="5">
        <v>58</v>
      </c>
      <c r="B62" s="6" t="s">
        <v>72</v>
      </c>
      <c r="C62" s="7">
        <v>69859642</v>
      </c>
      <c r="D62" s="7" t="s">
        <v>14</v>
      </c>
      <c r="E62" s="7" t="s">
        <v>15</v>
      </c>
      <c r="F62" s="7" t="s">
        <v>115</v>
      </c>
      <c r="G62" s="7">
        <v>15</v>
      </c>
      <c r="H62" s="7">
        <v>1</v>
      </c>
      <c r="I62" s="7">
        <v>2</v>
      </c>
      <c r="J62" s="7">
        <v>6</v>
      </c>
      <c r="K62" s="7">
        <v>8</v>
      </c>
    </row>
    <row r="63" spans="1:11" x14ac:dyDescent="0.2">
      <c r="A63" s="5">
        <v>59</v>
      </c>
      <c r="B63" s="6" t="s">
        <v>73</v>
      </c>
      <c r="C63" s="7">
        <v>69924308</v>
      </c>
      <c r="D63" s="7" t="s">
        <v>14</v>
      </c>
      <c r="E63" s="7" t="s">
        <v>15</v>
      </c>
      <c r="F63" s="7" t="s">
        <v>118</v>
      </c>
      <c r="G63" s="7">
        <v>13</v>
      </c>
      <c r="H63" s="7">
        <v>2</v>
      </c>
      <c r="I63" s="7">
        <v>2</v>
      </c>
      <c r="J63" s="7">
        <v>6</v>
      </c>
      <c r="K63" s="7">
        <v>4</v>
      </c>
    </row>
    <row r="64" spans="1:11" x14ac:dyDescent="0.2">
      <c r="A64" s="5">
        <v>60</v>
      </c>
      <c r="B64" s="6" t="s">
        <v>74</v>
      </c>
      <c r="C64" s="7">
        <v>10496987</v>
      </c>
      <c r="D64" s="7" t="s">
        <v>14</v>
      </c>
      <c r="E64" s="7" t="s">
        <v>15</v>
      </c>
      <c r="F64" s="7" t="s">
        <v>115</v>
      </c>
      <c r="G64" s="7">
        <v>10</v>
      </c>
      <c r="H64" s="7">
        <v>1</v>
      </c>
      <c r="I64" s="7">
        <v>1</v>
      </c>
      <c r="J64" s="7">
        <v>5</v>
      </c>
      <c r="K64" s="7">
        <v>3</v>
      </c>
    </row>
    <row r="65" spans="1:11" x14ac:dyDescent="0.2">
      <c r="A65" s="5">
        <v>61</v>
      </c>
      <c r="B65" s="6" t="s">
        <v>75</v>
      </c>
      <c r="C65" s="7">
        <v>10496985</v>
      </c>
      <c r="D65" s="7" t="s">
        <v>14</v>
      </c>
      <c r="E65" s="7" t="s">
        <v>15</v>
      </c>
      <c r="F65" s="7" t="s">
        <v>119</v>
      </c>
      <c r="G65" s="7">
        <v>92</v>
      </c>
      <c r="H65" s="7">
        <v>5</v>
      </c>
      <c r="I65" s="7">
        <v>2</v>
      </c>
      <c r="J65" s="7">
        <v>28</v>
      </c>
      <c r="K65" s="7">
        <v>55</v>
      </c>
    </row>
    <row r="66" spans="1:11" x14ac:dyDescent="0.2">
      <c r="A66" s="5">
        <v>62</v>
      </c>
      <c r="B66" s="6" t="s">
        <v>76</v>
      </c>
      <c r="C66" s="7">
        <v>10496986</v>
      </c>
      <c r="D66" s="7" t="s">
        <v>14</v>
      </c>
      <c r="E66" s="7" t="s">
        <v>15</v>
      </c>
      <c r="F66" s="7" t="s">
        <v>118</v>
      </c>
      <c r="G66" s="7">
        <v>75</v>
      </c>
      <c r="H66" s="7">
        <v>4</v>
      </c>
      <c r="I66" s="7">
        <v>1</v>
      </c>
      <c r="J66" s="7">
        <v>28</v>
      </c>
      <c r="K66" s="7">
        <v>33</v>
      </c>
    </row>
    <row r="67" spans="1:11" x14ac:dyDescent="0.2">
      <c r="A67" s="5">
        <v>63</v>
      </c>
      <c r="B67" s="6" t="s">
        <v>77</v>
      </c>
      <c r="C67" s="7">
        <v>69975881</v>
      </c>
      <c r="D67" s="7" t="s">
        <v>14</v>
      </c>
      <c r="E67" s="7" t="s">
        <v>15</v>
      </c>
      <c r="F67" s="7" t="s">
        <v>115</v>
      </c>
      <c r="G67" s="7">
        <v>0</v>
      </c>
      <c r="H67" s="7">
        <v>1</v>
      </c>
      <c r="I67" s="7">
        <v>1</v>
      </c>
      <c r="J67" s="7">
        <v>0</v>
      </c>
      <c r="K67" s="7">
        <v>0</v>
      </c>
    </row>
    <row r="68" spans="1:11" x14ac:dyDescent="0.2">
      <c r="A68" s="5">
        <v>64</v>
      </c>
      <c r="B68" s="6" t="s">
        <v>78</v>
      </c>
      <c r="C68" s="7">
        <v>10496980</v>
      </c>
      <c r="D68" s="7" t="s">
        <v>14</v>
      </c>
      <c r="E68" s="7" t="s">
        <v>15</v>
      </c>
      <c r="F68" s="7" t="s">
        <v>115</v>
      </c>
      <c r="G68" s="7">
        <v>65</v>
      </c>
      <c r="H68" s="7">
        <v>5</v>
      </c>
      <c r="I68" s="7">
        <v>3</v>
      </c>
      <c r="J68" s="7">
        <v>29</v>
      </c>
      <c r="K68" s="7">
        <v>33</v>
      </c>
    </row>
    <row r="69" spans="1:11" x14ac:dyDescent="0.2">
      <c r="A69" s="5">
        <v>65</v>
      </c>
      <c r="B69" s="6" t="s">
        <v>79</v>
      </c>
      <c r="C69" s="7">
        <v>69860407</v>
      </c>
      <c r="D69" s="7" t="s">
        <v>14</v>
      </c>
      <c r="E69" s="7" t="s">
        <v>15</v>
      </c>
      <c r="F69" s="7" t="s">
        <v>118</v>
      </c>
      <c r="G69" s="7">
        <v>36</v>
      </c>
      <c r="H69" s="7">
        <v>3</v>
      </c>
      <c r="I69" s="7">
        <v>2</v>
      </c>
      <c r="J69" s="7">
        <v>18</v>
      </c>
      <c r="K69" s="7">
        <v>16</v>
      </c>
    </row>
    <row r="70" spans="1:11" x14ac:dyDescent="0.2">
      <c r="A70" s="5">
        <v>66</v>
      </c>
      <c r="B70" s="6" t="s">
        <v>80</v>
      </c>
      <c r="C70" s="7">
        <v>69979747</v>
      </c>
      <c r="D70" s="7" t="s">
        <v>14</v>
      </c>
      <c r="E70" s="7" t="s">
        <v>15</v>
      </c>
      <c r="F70" s="7" t="s">
        <v>115</v>
      </c>
      <c r="G70" s="7">
        <v>45</v>
      </c>
      <c r="H70" s="7">
        <v>5</v>
      </c>
      <c r="I70" s="7">
        <v>1</v>
      </c>
      <c r="J70" s="7">
        <v>7</v>
      </c>
      <c r="K70" s="7">
        <v>35</v>
      </c>
    </row>
    <row r="71" spans="1:11" x14ac:dyDescent="0.2">
      <c r="A71" s="5">
        <v>67</v>
      </c>
      <c r="B71" s="6" t="s">
        <v>81</v>
      </c>
      <c r="C71" s="7">
        <v>10496997</v>
      </c>
      <c r="D71" s="7" t="s">
        <v>14</v>
      </c>
      <c r="E71" s="7" t="s">
        <v>15</v>
      </c>
      <c r="F71" s="7" t="s">
        <v>118</v>
      </c>
      <c r="G71" s="7">
        <v>130</v>
      </c>
      <c r="H71" s="7">
        <v>15</v>
      </c>
      <c r="I71" s="7">
        <v>2</v>
      </c>
      <c r="J71" s="7">
        <v>62</v>
      </c>
      <c r="K71" s="7">
        <v>60</v>
      </c>
    </row>
    <row r="72" spans="1:11" x14ac:dyDescent="0.2">
      <c r="A72" s="5">
        <v>68</v>
      </c>
      <c r="B72" s="6" t="s">
        <v>82</v>
      </c>
      <c r="C72" s="7">
        <v>10496961</v>
      </c>
      <c r="D72" s="7" t="s">
        <v>14</v>
      </c>
      <c r="E72" s="7" t="s">
        <v>15</v>
      </c>
      <c r="F72" s="7" t="s">
        <v>118</v>
      </c>
      <c r="G72" s="7">
        <v>56</v>
      </c>
      <c r="H72" s="7">
        <v>5</v>
      </c>
      <c r="I72" s="7">
        <v>2</v>
      </c>
      <c r="J72" s="7">
        <v>21</v>
      </c>
      <c r="K72" s="7">
        <v>33</v>
      </c>
    </row>
    <row r="73" spans="1:11" x14ac:dyDescent="0.2">
      <c r="A73" s="5">
        <v>69</v>
      </c>
      <c r="B73" s="6" t="s">
        <v>83</v>
      </c>
      <c r="C73" s="7">
        <v>69862699</v>
      </c>
      <c r="D73" s="7" t="s">
        <v>14</v>
      </c>
      <c r="E73" s="7" t="s">
        <v>15</v>
      </c>
      <c r="F73" s="7" t="s">
        <v>118</v>
      </c>
      <c r="G73" s="7">
        <v>26</v>
      </c>
      <c r="H73" s="7">
        <v>4</v>
      </c>
      <c r="I73" s="7">
        <v>2</v>
      </c>
      <c r="J73" s="7">
        <v>11</v>
      </c>
      <c r="K73" s="7">
        <v>11</v>
      </c>
    </row>
    <row r="74" spans="1:11" x14ac:dyDescent="0.2">
      <c r="A74" s="5">
        <v>70</v>
      </c>
      <c r="B74" s="6" t="s">
        <v>84</v>
      </c>
      <c r="C74" s="7">
        <v>10495368</v>
      </c>
      <c r="D74" s="7" t="s">
        <v>14</v>
      </c>
      <c r="E74" s="7" t="s">
        <v>15</v>
      </c>
      <c r="F74" s="7" t="s">
        <v>118</v>
      </c>
      <c r="G74" s="7">
        <v>132</v>
      </c>
      <c r="H74" s="7">
        <v>8</v>
      </c>
      <c r="I74" s="7">
        <v>2</v>
      </c>
      <c r="J74" s="7">
        <v>56</v>
      </c>
      <c r="K74" s="7">
        <v>73</v>
      </c>
    </row>
    <row r="75" spans="1:11" ht="28.5" x14ac:dyDescent="0.2">
      <c r="A75" s="5">
        <v>71</v>
      </c>
      <c r="B75" s="6" t="s">
        <v>85</v>
      </c>
      <c r="C75" s="7">
        <v>69927271</v>
      </c>
      <c r="D75" s="7" t="s">
        <v>14</v>
      </c>
      <c r="E75" s="7" t="s">
        <v>15</v>
      </c>
      <c r="F75" s="7" t="s">
        <v>119</v>
      </c>
      <c r="G75" s="7">
        <v>59</v>
      </c>
      <c r="H75" s="7">
        <v>6</v>
      </c>
      <c r="I75" s="7">
        <v>2</v>
      </c>
      <c r="J75" s="7">
        <v>34</v>
      </c>
      <c r="K75" s="7">
        <v>20</v>
      </c>
    </row>
    <row r="76" spans="1:11" x14ac:dyDescent="0.2">
      <c r="A76" s="5">
        <v>72</v>
      </c>
      <c r="B76" s="6" t="s">
        <v>86</v>
      </c>
      <c r="C76" s="7">
        <v>10496998</v>
      </c>
      <c r="D76" s="7" t="s">
        <v>14</v>
      </c>
      <c r="E76" s="7" t="s">
        <v>15</v>
      </c>
      <c r="F76" s="7" t="s">
        <v>118</v>
      </c>
      <c r="G76" s="7">
        <v>35</v>
      </c>
      <c r="H76" s="7">
        <v>3</v>
      </c>
      <c r="I76" s="7">
        <v>2</v>
      </c>
      <c r="J76" s="7">
        <v>15</v>
      </c>
      <c r="K76" s="7">
        <v>18</v>
      </c>
    </row>
    <row r="77" spans="1:11" x14ac:dyDescent="0.2">
      <c r="A77" s="5">
        <v>73</v>
      </c>
      <c r="B77" s="6" t="s">
        <v>87</v>
      </c>
      <c r="C77" s="7">
        <v>10495369</v>
      </c>
      <c r="D77" s="7" t="s">
        <v>14</v>
      </c>
      <c r="E77" s="7" t="s">
        <v>15</v>
      </c>
      <c r="F77" s="7" t="s">
        <v>118</v>
      </c>
      <c r="G77" s="7">
        <v>14</v>
      </c>
      <c r="H77" s="7">
        <v>2</v>
      </c>
      <c r="I77" s="7">
        <v>2</v>
      </c>
      <c r="J77" s="7">
        <v>3</v>
      </c>
      <c r="K77" s="7">
        <v>11</v>
      </c>
    </row>
    <row r="78" spans="1:11" x14ac:dyDescent="0.2">
      <c r="A78" s="5">
        <v>74</v>
      </c>
      <c r="B78" s="6" t="s">
        <v>88</v>
      </c>
      <c r="C78" s="7">
        <v>69979748</v>
      </c>
      <c r="D78" s="7" t="s">
        <v>14</v>
      </c>
      <c r="E78" s="7" t="s">
        <v>15</v>
      </c>
      <c r="F78" s="7" t="s">
        <v>115</v>
      </c>
      <c r="G78" s="7">
        <v>95</v>
      </c>
      <c r="H78" s="7">
        <v>7</v>
      </c>
      <c r="I78" s="7">
        <v>1</v>
      </c>
      <c r="J78" s="7">
        <v>48</v>
      </c>
      <c r="K78" s="7">
        <v>42</v>
      </c>
    </row>
    <row r="79" spans="1:11" x14ac:dyDescent="0.2">
      <c r="A79" s="5">
        <v>75</v>
      </c>
      <c r="B79" s="6" t="s">
        <v>89</v>
      </c>
      <c r="C79" s="7">
        <v>10497563</v>
      </c>
      <c r="D79" s="7" t="s">
        <v>14</v>
      </c>
      <c r="E79" s="7" t="s">
        <v>15</v>
      </c>
      <c r="F79" s="7" t="s">
        <v>115</v>
      </c>
      <c r="G79" s="7">
        <v>0</v>
      </c>
      <c r="H79" s="7">
        <v>1</v>
      </c>
      <c r="I79" s="7">
        <v>1</v>
      </c>
      <c r="J79" s="7">
        <v>0</v>
      </c>
      <c r="K79" s="7">
        <v>0</v>
      </c>
    </row>
    <row r="80" spans="1:11" x14ac:dyDescent="0.2">
      <c r="A80" s="5">
        <v>76</v>
      </c>
      <c r="B80" s="6" t="s">
        <v>90</v>
      </c>
      <c r="C80" s="7">
        <v>70004978</v>
      </c>
      <c r="D80" s="7" t="s">
        <v>14</v>
      </c>
      <c r="E80" s="7" t="s">
        <v>91</v>
      </c>
      <c r="F80" s="7" t="s">
        <v>116</v>
      </c>
      <c r="G80" s="7">
        <v>46</v>
      </c>
      <c r="H80" s="7">
        <v>5</v>
      </c>
      <c r="I80" s="7">
        <v>2</v>
      </c>
      <c r="J80" s="7">
        <v>21</v>
      </c>
      <c r="K80" s="7">
        <v>25</v>
      </c>
    </row>
    <row r="81" spans="1:11" x14ac:dyDescent="0.2">
      <c r="A81" s="5">
        <v>77</v>
      </c>
      <c r="B81" s="6" t="s">
        <v>92</v>
      </c>
      <c r="C81" s="7">
        <v>69966773</v>
      </c>
      <c r="D81" s="7" t="s">
        <v>14</v>
      </c>
      <c r="E81" s="7" t="s">
        <v>15</v>
      </c>
      <c r="F81" s="7" t="s">
        <v>115</v>
      </c>
      <c r="G81" s="7">
        <v>47</v>
      </c>
      <c r="H81" s="7">
        <v>3</v>
      </c>
      <c r="I81" s="7">
        <v>2</v>
      </c>
      <c r="J81" s="7">
        <v>9</v>
      </c>
      <c r="K81" s="7">
        <v>36</v>
      </c>
    </row>
    <row r="82" spans="1:11" x14ac:dyDescent="0.2">
      <c r="A82" s="5">
        <v>78</v>
      </c>
      <c r="B82" s="6" t="s">
        <v>93</v>
      </c>
      <c r="C82" s="7">
        <v>69859659</v>
      </c>
      <c r="D82" s="7" t="s">
        <v>14</v>
      </c>
      <c r="E82" s="7" t="s">
        <v>91</v>
      </c>
      <c r="F82" s="7" t="s">
        <v>118</v>
      </c>
      <c r="G82" s="7">
        <v>66</v>
      </c>
      <c r="H82" s="7">
        <v>7</v>
      </c>
      <c r="I82" s="7">
        <v>3</v>
      </c>
      <c r="J82" s="7">
        <v>19</v>
      </c>
      <c r="K82" s="7">
        <v>45</v>
      </c>
    </row>
    <row r="83" spans="1:11" x14ac:dyDescent="0.2">
      <c r="A83" s="5">
        <v>79</v>
      </c>
      <c r="B83" s="6" t="s">
        <v>94</v>
      </c>
      <c r="C83" s="7">
        <v>69916656</v>
      </c>
      <c r="D83" s="7" t="s">
        <v>14</v>
      </c>
      <c r="E83" s="7" t="s">
        <v>91</v>
      </c>
      <c r="F83" s="7" t="s">
        <v>118</v>
      </c>
      <c r="G83" s="7">
        <v>48</v>
      </c>
      <c r="H83" s="7">
        <v>4</v>
      </c>
      <c r="I83" s="7">
        <v>2</v>
      </c>
      <c r="J83" s="7">
        <v>13</v>
      </c>
      <c r="K83" s="7">
        <v>33</v>
      </c>
    </row>
    <row r="84" spans="1:11" x14ac:dyDescent="0.2">
      <c r="A84" s="5">
        <v>80</v>
      </c>
      <c r="B84" s="6" t="s">
        <v>95</v>
      </c>
      <c r="C84" s="7">
        <v>10496966</v>
      </c>
      <c r="D84" s="7" t="s">
        <v>14</v>
      </c>
      <c r="E84" s="7" t="s">
        <v>91</v>
      </c>
      <c r="F84" s="7" t="s">
        <v>118</v>
      </c>
      <c r="G84" s="7">
        <v>78</v>
      </c>
      <c r="H84" s="7">
        <v>6</v>
      </c>
      <c r="I84" s="7">
        <v>7</v>
      </c>
      <c r="J84" s="7">
        <v>40</v>
      </c>
      <c r="K84" s="7">
        <v>34</v>
      </c>
    </row>
    <row r="85" spans="1:11" x14ac:dyDescent="0.2">
      <c r="A85" s="5">
        <v>81</v>
      </c>
      <c r="B85" s="6" t="s">
        <v>96</v>
      </c>
      <c r="C85" s="7">
        <v>69987741</v>
      </c>
      <c r="D85" s="7" t="s">
        <v>14</v>
      </c>
      <c r="E85" s="7" t="s">
        <v>15</v>
      </c>
      <c r="F85" s="7" t="s">
        <v>116</v>
      </c>
      <c r="G85" s="7">
        <v>20</v>
      </c>
      <c r="H85" s="7">
        <v>2</v>
      </c>
      <c r="I85" s="7">
        <v>1</v>
      </c>
      <c r="J85" s="7">
        <v>12</v>
      </c>
      <c r="K85" s="7">
        <v>8</v>
      </c>
    </row>
    <row r="86" spans="1:11" x14ac:dyDescent="0.2">
      <c r="A86" s="5">
        <v>82</v>
      </c>
      <c r="B86" s="6" t="s">
        <v>97</v>
      </c>
      <c r="C86" s="7">
        <v>10496508</v>
      </c>
      <c r="D86" s="7" t="s">
        <v>14</v>
      </c>
      <c r="E86" s="7" t="s">
        <v>91</v>
      </c>
      <c r="F86" s="7" t="s">
        <v>118</v>
      </c>
      <c r="G86" s="7">
        <v>110</v>
      </c>
      <c r="H86" s="7">
        <v>9</v>
      </c>
      <c r="I86" s="7">
        <v>7</v>
      </c>
      <c r="J86" s="7">
        <v>30</v>
      </c>
      <c r="K86" s="7">
        <v>77</v>
      </c>
    </row>
    <row r="87" spans="1:11" x14ac:dyDescent="0.2">
      <c r="A87" s="5">
        <v>83</v>
      </c>
      <c r="B87" s="6" t="s">
        <v>98</v>
      </c>
      <c r="C87" s="7">
        <v>10496989</v>
      </c>
      <c r="D87" s="7" t="s">
        <v>14</v>
      </c>
      <c r="E87" s="7" t="s">
        <v>15</v>
      </c>
      <c r="F87" s="7" t="s">
        <v>115</v>
      </c>
      <c r="G87" s="7">
        <v>51</v>
      </c>
      <c r="H87" s="7">
        <v>3</v>
      </c>
      <c r="I87" s="7">
        <v>2</v>
      </c>
      <c r="J87" s="7">
        <v>25</v>
      </c>
      <c r="K87" s="7">
        <v>26</v>
      </c>
    </row>
    <row r="88" spans="1:11" x14ac:dyDescent="0.2">
      <c r="A88" s="5">
        <v>84</v>
      </c>
      <c r="B88" s="6" t="s">
        <v>99</v>
      </c>
      <c r="C88" s="7">
        <v>69924657</v>
      </c>
      <c r="D88" s="7" t="s">
        <v>14</v>
      </c>
      <c r="E88" s="7" t="s">
        <v>15</v>
      </c>
      <c r="F88" s="7" t="s">
        <v>118</v>
      </c>
      <c r="G88" s="7">
        <v>0</v>
      </c>
      <c r="H88" s="7">
        <v>2</v>
      </c>
      <c r="I88" s="7">
        <v>1</v>
      </c>
      <c r="J88" s="7">
        <v>0</v>
      </c>
      <c r="K88" s="7">
        <v>0</v>
      </c>
    </row>
    <row r="89" spans="1:11" x14ac:dyDescent="0.2">
      <c r="A89" s="5">
        <v>85</v>
      </c>
      <c r="B89" s="6" t="s">
        <v>100</v>
      </c>
      <c r="C89" s="7">
        <v>10496990</v>
      </c>
      <c r="D89" s="7" t="s">
        <v>14</v>
      </c>
      <c r="E89" s="7" t="s">
        <v>15</v>
      </c>
      <c r="F89" s="7" t="s">
        <v>118</v>
      </c>
      <c r="G89" s="7">
        <v>39</v>
      </c>
      <c r="H89" s="7">
        <v>4</v>
      </c>
      <c r="I89" s="7">
        <v>1</v>
      </c>
      <c r="J89" s="7">
        <v>15</v>
      </c>
      <c r="K89" s="7">
        <v>23</v>
      </c>
    </row>
    <row r="90" spans="1:11" x14ac:dyDescent="0.2">
      <c r="A90" s="5">
        <v>86</v>
      </c>
      <c r="B90" s="6" t="s">
        <v>101</v>
      </c>
      <c r="C90" s="7">
        <v>10495367</v>
      </c>
      <c r="D90" s="7" t="s">
        <v>14</v>
      </c>
      <c r="E90" s="7" t="s">
        <v>15</v>
      </c>
      <c r="F90" s="7" t="s">
        <v>118</v>
      </c>
      <c r="G90" s="7">
        <v>84</v>
      </c>
      <c r="H90" s="7">
        <v>9</v>
      </c>
      <c r="I90" s="7">
        <v>2</v>
      </c>
      <c r="J90" s="7">
        <v>30</v>
      </c>
      <c r="K90" s="7">
        <v>52</v>
      </c>
    </row>
    <row r="91" spans="1:11" x14ac:dyDescent="0.2">
      <c r="A91" s="5">
        <v>87</v>
      </c>
      <c r="B91" s="6" t="s">
        <v>102</v>
      </c>
      <c r="C91" s="7">
        <v>10496967</v>
      </c>
      <c r="D91" s="7" t="s">
        <v>14</v>
      </c>
      <c r="E91" s="7" t="s">
        <v>15</v>
      </c>
      <c r="F91" s="7" t="s">
        <v>115</v>
      </c>
      <c r="G91" s="7">
        <v>28</v>
      </c>
      <c r="H91" s="7">
        <v>2</v>
      </c>
      <c r="I91" s="7">
        <v>1</v>
      </c>
      <c r="J91" s="7">
        <v>8</v>
      </c>
      <c r="K91" s="7">
        <v>20</v>
      </c>
    </row>
    <row r="92" spans="1:11" x14ac:dyDescent="0.2">
      <c r="A92" s="5">
        <v>88</v>
      </c>
      <c r="B92" s="6" t="s">
        <v>103</v>
      </c>
      <c r="C92" s="7">
        <v>10497001</v>
      </c>
      <c r="D92" s="7" t="s">
        <v>14</v>
      </c>
      <c r="E92" s="7" t="s">
        <v>15</v>
      </c>
      <c r="F92" s="7" t="s">
        <v>118</v>
      </c>
      <c r="G92" s="7">
        <v>73</v>
      </c>
      <c r="H92" s="7">
        <v>5</v>
      </c>
      <c r="I92" s="7">
        <v>1</v>
      </c>
      <c r="J92" s="7">
        <v>26</v>
      </c>
      <c r="K92" s="7">
        <v>45</v>
      </c>
    </row>
    <row r="93" spans="1:11" x14ac:dyDescent="0.2">
      <c r="A93" s="5">
        <v>89</v>
      </c>
      <c r="B93" s="6" t="s">
        <v>104</v>
      </c>
      <c r="C93" s="7">
        <v>10496970</v>
      </c>
      <c r="D93" s="7" t="s">
        <v>14</v>
      </c>
      <c r="E93" s="7" t="s">
        <v>15</v>
      </c>
      <c r="F93" s="7" t="s">
        <v>119</v>
      </c>
      <c r="G93" s="7">
        <v>189</v>
      </c>
      <c r="H93" s="7">
        <v>7</v>
      </c>
      <c r="I93" s="7">
        <v>4</v>
      </c>
      <c r="J93" s="7">
        <v>125</v>
      </c>
      <c r="K93" s="7">
        <v>48</v>
      </c>
    </row>
    <row r="94" spans="1:11" x14ac:dyDescent="0.2">
      <c r="A94" s="5">
        <v>90</v>
      </c>
      <c r="B94" s="6" t="s">
        <v>105</v>
      </c>
      <c r="C94" s="7">
        <v>70044550</v>
      </c>
      <c r="D94" s="7" t="s">
        <v>14</v>
      </c>
      <c r="E94" s="7" t="s">
        <v>15</v>
      </c>
      <c r="F94" s="7" t="s">
        <v>116</v>
      </c>
      <c r="G94" s="7">
        <v>41</v>
      </c>
      <c r="H94" s="7">
        <v>4</v>
      </c>
      <c r="I94" s="7">
        <v>2</v>
      </c>
      <c r="J94" s="7">
        <v>16</v>
      </c>
      <c r="K94" s="7">
        <v>24</v>
      </c>
    </row>
    <row r="95" spans="1:11" ht="28.5" x14ac:dyDescent="0.2">
      <c r="A95" s="5">
        <v>91</v>
      </c>
      <c r="B95" s="6" t="s">
        <v>106</v>
      </c>
      <c r="C95" s="7">
        <v>10497330</v>
      </c>
      <c r="D95" s="7" t="s">
        <v>14</v>
      </c>
      <c r="E95" s="7" t="s">
        <v>15</v>
      </c>
      <c r="F95" s="7" t="s">
        <v>116</v>
      </c>
      <c r="G95" s="7">
        <v>48</v>
      </c>
      <c r="H95" s="7">
        <v>7</v>
      </c>
      <c r="I95" s="7">
        <v>1</v>
      </c>
      <c r="J95" s="7">
        <v>18</v>
      </c>
      <c r="K95" s="7">
        <v>30</v>
      </c>
    </row>
    <row r="96" spans="1:11" x14ac:dyDescent="0.2">
      <c r="A96" s="5">
        <v>92</v>
      </c>
      <c r="B96" s="6" t="s">
        <v>107</v>
      </c>
      <c r="C96" s="7">
        <v>69971839</v>
      </c>
      <c r="D96" s="7" t="s">
        <v>14</v>
      </c>
      <c r="E96" s="7" t="s">
        <v>15</v>
      </c>
      <c r="F96" s="7" t="s">
        <v>116</v>
      </c>
      <c r="G96" s="7">
        <v>60</v>
      </c>
      <c r="H96" s="7">
        <v>7</v>
      </c>
      <c r="I96" s="7">
        <v>1</v>
      </c>
      <c r="J96" s="7">
        <v>18</v>
      </c>
      <c r="K96" s="7">
        <v>41</v>
      </c>
    </row>
    <row r="97" spans="1:12" x14ac:dyDescent="0.2">
      <c r="A97" s="5">
        <v>93</v>
      </c>
      <c r="B97" s="6" t="s">
        <v>108</v>
      </c>
      <c r="C97" s="7">
        <v>69962785</v>
      </c>
      <c r="D97" s="7" t="s">
        <v>14</v>
      </c>
      <c r="E97" s="7" t="s">
        <v>15</v>
      </c>
      <c r="F97" s="7" t="s">
        <v>118</v>
      </c>
      <c r="G97" s="7">
        <v>33</v>
      </c>
      <c r="H97" s="7">
        <v>3</v>
      </c>
      <c r="I97" s="7">
        <v>1</v>
      </c>
      <c r="J97" s="7">
        <v>12</v>
      </c>
      <c r="K97" s="7">
        <v>20</v>
      </c>
    </row>
    <row r="98" spans="1:12" x14ac:dyDescent="0.2">
      <c r="A98" s="5">
        <v>94</v>
      </c>
      <c r="B98" s="6" t="s">
        <v>109</v>
      </c>
      <c r="C98" s="7">
        <v>69979595</v>
      </c>
      <c r="D98" s="7" t="s">
        <v>14</v>
      </c>
      <c r="E98" s="7" t="s">
        <v>15</v>
      </c>
      <c r="F98" s="7" t="s">
        <v>116</v>
      </c>
      <c r="G98" s="7">
        <v>13</v>
      </c>
      <c r="H98" s="7">
        <v>2</v>
      </c>
      <c r="I98" s="7">
        <v>1</v>
      </c>
      <c r="J98" s="7">
        <v>4</v>
      </c>
      <c r="K98" s="7">
        <v>5</v>
      </c>
    </row>
    <row r="99" spans="1:12" s="8" customFormat="1" ht="42.75" x14ac:dyDescent="0.25">
      <c r="A99" s="5">
        <v>95</v>
      </c>
      <c r="B99" s="6" t="s">
        <v>110</v>
      </c>
      <c r="C99" s="7">
        <v>10497002</v>
      </c>
      <c r="D99" s="7" t="s">
        <v>14</v>
      </c>
      <c r="E99" s="7" t="s">
        <v>15</v>
      </c>
      <c r="F99" s="7" t="s">
        <v>117</v>
      </c>
      <c r="G99" s="7">
        <v>12</v>
      </c>
      <c r="H99" s="7">
        <v>3</v>
      </c>
      <c r="I99" s="7">
        <v>3</v>
      </c>
      <c r="J99" s="7">
        <v>3</v>
      </c>
      <c r="K99" s="7">
        <v>6</v>
      </c>
    </row>
    <row r="100" spans="1:12" x14ac:dyDescent="0.2">
      <c r="A100" s="5">
        <v>96</v>
      </c>
      <c r="B100" s="6" t="s">
        <v>111</v>
      </c>
      <c r="C100" s="7">
        <v>10496992</v>
      </c>
      <c r="D100" s="7" t="s">
        <v>14</v>
      </c>
      <c r="E100" s="7" t="s">
        <v>15</v>
      </c>
      <c r="F100" s="7" t="s">
        <v>118</v>
      </c>
      <c r="G100" s="7">
        <v>62</v>
      </c>
      <c r="H100" s="7">
        <v>9</v>
      </c>
      <c r="I100" s="7">
        <v>2</v>
      </c>
      <c r="J100" s="7">
        <v>22</v>
      </c>
      <c r="K100" s="7">
        <v>36</v>
      </c>
    </row>
    <row r="101" spans="1:12" x14ac:dyDescent="0.2">
      <c r="A101" s="5">
        <v>97</v>
      </c>
      <c r="B101" s="6" t="s">
        <v>112</v>
      </c>
      <c r="C101" s="7">
        <v>69963114</v>
      </c>
      <c r="D101" s="7" t="s">
        <v>14</v>
      </c>
      <c r="E101" s="7" t="s">
        <v>15</v>
      </c>
      <c r="F101" s="7" t="s">
        <v>115</v>
      </c>
      <c r="G101" s="7">
        <v>24</v>
      </c>
      <c r="H101" s="7">
        <v>3</v>
      </c>
      <c r="I101" s="7">
        <v>1</v>
      </c>
      <c r="J101" s="7">
        <v>6</v>
      </c>
      <c r="K101" s="7">
        <v>17</v>
      </c>
    </row>
    <row r="102" spans="1:12" x14ac:dyDescent="0.2">
      <c r="A102" s="5">
        <v>98</v>
      </c>
      <c r="B102" s="6" t="s">
        <v>113</v>
      </c>
      <c r="C102" s="7">
        <v>69859645</v>
      </c>
      <c r="D102" s="7" t="s">
        <v>14</v>
      </c>
      <c r="E102" s="7" t="s">
        <v>15</v>
      </c>
      <c r="F102" s="7" t="s">
        <v>118</v>
      </c>
      <c r="G102" s="7">
        <v>16</v>
      </c>
      <c r="H102" s="7">
        <v>1</v>
      </c>
      <c r="I102" s="7">
        <v>1</v>
      </c>
      <c r="J102" s="7">
        <v>6</v>
      </c>
      <c r="K102" s="7">
        <v>10</v>
      </c>
    </row>
    <row r="103" spans="1:12" x14ac:dyDescent="0.2">
      <c r="A103" s="5">
        <v>99</v>
      </c>
      <c r="B103" s="6" t="s">
        <v>114</v>
      </c>
      <c r="C103" s="7">
        <v>69859643</v>
      </c>
      <c r="D103" s="7" t="s">
        <v>14</v>
      </c>
      <c r="E103" s="7" t="s">
        <v>15</v>
      </c>
      <c r="F103" s="7" t="s">
        <v>118</v>
      </c>
      <c r="G103" s="7">
        <v>30</v>
      </c>
      <c r="H103" s="7">
        <v>5</v>
      </c>
      <c r="I103" s="7">
        <v>2</v>
      </c>
      <c r="J103" s="7">
        <v>18</v>
      </c>
      <c r="K103" s="7">
        <v>7</v>
      </c>
    </row>
    <row r="104" spans="1:12" x14ac:dyDescent="0.2">
      <c r="A104" s="5">
        <v>100</v>
      </c>
      <c r="B104" s="6" t="s">
        <v>121</v>
      </c>
      <c r="C104" s="7">
        <v>69803579</v>
      </c>
      <c r="D104" s="7" t="s">
        <v>122</v>
      </c>
      <c r="E104" s="7" t="s">
        <v>15</v>
      </c>
      <c r="F104" s="7" t="s">
        <v>116</v>
      </c>
      <c r="G104" s="7">
        <v>26</v>
      </c>
      <c r="H104" s="7">
        <v>4</v>
      </c>
      <c r="I104" s="7">
        <v>2</v>
      </c>
      <c r="J104" s="7">
        <v>5</v>
      </c>
      <c r="K104" s="7">
        <v>0</v>
      </c>
      <c r="L104" s="9"/>
    </row>
    <row r="105" spans="1:12" x14ac:dyDescent="0.2">
      <c r="A105" s="5">
        <v>101</v>
      </c>
      <c r="B105" s="6" t="s">
        <v>123</v>
      </c>
      <c r="C105" s="7">
        <v>69803586</v>
      </c>
      <c r="D105" s="7" t="s">
        <v>122</v>
      </c>
      <c r="E105" s="7" t="s">
        <v>15</v>
      </c>
      <c r="F105" s="7" t="s">
        <v>116</v>
      </c>
      <c r="G105" s="7">
        <v>4</v>
      </c>
      <c r="H105" s="7">
        <v>3</v>
      </c>
      <c r="I105" s="7">
        <v>0</v>
      </c>
      <c r="J105" s="7">
        <v>0</v>
      </c>
      <c r="K105" s="7">
        <v>0</v>
      </c>
      <c r="L105" s="9"/>
    </row>
    <row r="106" spans="1:12" x14ac:dyDescent="0.2">
      <c r="A106" s="5">
        <v>102</v>
      </c>
      <c r="B106" s="6" t="s">
        <v>124</v>
      </c>
      <c r="C106" s="7">
        <v>69971294</v>
      </c>
      <c r="D106" s="7" t="s">
        <v>122</v>
      </c>
      <c r="E106" s="7" t="s">
        <v>15</v>
      </c>
      <c r="F106" s="7" t="s">
        <v>115</v>
      </c>
      <c r="G106" s="7">
        <v>42</v>
      </c>
      <c r="H106" s="7">
        <v>2</v>
      </c>
      <c r="I106" s="7">
        <v>3</v>
      </c>
      <c r="J106" s="7">
        <v>16</v>
      </c>
      <c r="K106" s="7">
        <v>23</v>
      </c>
      <c r="L106" s="9"/>
    </row>
    <row r="107" spans="1:12" x14ac:dyDescent="0.2">
      <c r="A107" s="5">
        <v>103</v>
      </c>
      <c r="B107" s="6" t="s">
        <v>125</v>
      </c>
      <c r="C107" s="7">
        <v>69803570</v>
      </c>
      <c r="D107" s="7" t="s">
        <v>122</v>
      </c>
      <c r="E107" s="7" t="s">
        <v>15</v>
      </c>
      <c r="F107" s="7" t="s">
        <v>115</v>
      </c>
      <c r="G107" s="7">
        <v>0</v>
      </c>
      <c r="H107" s="7" t="s">
        <v>120</v>
      </c>
      <c r="I107" s="7" t="s">
        <v>120</v>
      </c>
      <c r="J107" s="7">
        <v>0</v>
      </c>
      <c r="K107" s="7">
        <v>0</v>
      </c>
      <c r="L107" s="9"/>
    </row>
    <row r="108" spans="1:12" x14ac:dyDescent="0.2">
      <c r="A108" s="5">
        <v>104</v>
      </c>
      <c r="B108" s="6" t="s">
        <v>126</v>
      </c>
      <c r="C108" s="7">
        <v>69860408</v>
      </c>
      <c r="D108" s="7" t="s">
        <v>122</v>
      </c>
      <c r="E108" s="7" t="s">
        <v>15</v>
      </c>
      <c r="F108" s="7" t="s">
        <v>118</v>
      </c>
      <c r="G108" s="7">
        <v>8</v>
      </c>
      <c r="H108" s="7">
        <v>1</v>
      </c>
      <c r="I108" s="7">
        <v>1</v>
      </c>
      <c r="J108" s="7">
        <v>0</v>
      </c>
      <c r="K108" s="7">
        <v>0</v>
      </c>
      <c r="L108" s="9"/>
    </row>
    <row r="109" spans="1:12" x14ac:dyDescent="0.2">
      <c r="A109" s="5">
        <v>105</v>
      </c>
      <c r="B109" s="6" t="s">
        <v>127</v>
      </c>
      <c r="C109" s="7">
        <v>70009259</v>
      </c>
      <c r="D109" s="7" t="s">
        <v>122</v>
      </c>
      <c r="E109" s="7" t="s">
        <v>15</v>
      </c>
      <c r="F109" s="7" t="s">
        <v>116</v>
      </c>
      <c r="G109" s="7">
        <v>21</v>
      </c>
      <c r="H109" s="7">
        <v>3</v>
      </c>
      <c r="I109" s="7">
        <v>2</v>
      </c>
      <c r="J109" s="7">
        <v>0</v>
      </c>
      <c r="K109" s="7">
        <v>0</v>
      </c>
      <c r="L109" s="9"/>
    </row>
    <row r="110" spans="1:12" x14ac:dyDescent="0.2">
      <c r="A110" s="5">
        <v>106</v>
      </c>
      <c r="B110" s="6" t="s">
        <v>128</v>
      </c>
      <c r="C110" s="7">
        <v>69927120</v>
      </c>
      <c r="D110" s="7" t="s">
        <v>122</v>
      </c>
      <c r="E110" s="7" t="s">
        <v>15</v>
      </c>
      <c r="F110" s="7" t="s">
        <v>115</v>
      </c>
      <c r="G110" s="7">
        <v>66</v>
      </c>
      <c r="H110" s="7">
        <v>11</v>
      </c>
      <c r="I110" s="7">
        <v>4</v>
      </c>
      <c r="J110" s="7">
        <v>15</v>
      </c>
      <c r="K110" s="7">
        <v>18</v>
      </c>
      <c r="L110" s="9"/>
    </row>
    <row r="111" spans="1:12" x14ac:dyDescent="0.2">
      <c r="A111" s="5">
        <v>107</v>
      </c>
      <c r="B111" s="6" t="s">
        <v>129</v>
      </c>
      <c r="C111" s="7">
        <v>69926934</v>
      </c>
      <c r="D111" s="7" t="s">
        <v>122</v>
      </c>
      <c r="E111" s="7" t="s">
        <v>15</v>
      </c>
      <c r="F111" s="7" t="s">
        <v>115</v>
      </c>
      <c r="G111" s="7">
        <v>20</v>
      </c>
      <c r="H111" s="7">
        <v>2</v>
      </c>
      <c r="I111" s="7">
        <v>2</v>
      </c>
      <c r="J111" s="7">
        <v>11</v>
      </c>
      <c r="K111" s="7">
        <v>5</v>
      </c>
      <c r="L111" s="9"/>
    </row>
    <row r="112" spans="1:12" x14ac:dyDescent="0.2">
      <c r="A112" s="5">
        <v>108</v>
      </c>
      <c r="B112" s="6" t="s">
        <v>130</v>
      </c>
      <c r="C112" s="7">
        <v>69803589</v>
      </c>
      <c r="D112" s="7" t="s">
        <v>122</v>
      </c>
      <c r="E112" s="7" t="s">
        <v>15</v>
      </c>
      <c r="F112" s="7" t="s">
        <v>115</v>
      </c>
      <c r="G112" s="7">
        <v>74</v>
      </c>
      <c r="H112" s="7">
        <v>5</v>
      </c>
      <c r="I112" s="7">
        <v>3</v>
      </c>
      <c r="J112" s="7">
        <v>18</v>
      </c>
      <c r="K112" s="7">
        <v>13</v>
      </c>
      <c r="L112" s="9"/>
    </row>
    <row r="113" spans="1:15" x14ac:dyDescent="0.2">
      <c r="A113" s="5">
        <v>109</v>
      </c>
      <c r="B113" s="6" t="s">
        <v>131</v>
      </c>
      <c r="C113" s="7">
        <v>69925461</v>
      </c>
      <c r="D113" s="7" t="s">
        <v>122</v>
      </c>
      <c r="E113" s="7" t="s">
        <v>15</v>
      </c>
      <c r="F113" s="7" t="s">
        <v>116</v>
      </c>
      <c r="G113" s="7">
        <v>47</v>
      </c>
      <c r="H113" s="7">
        <v>1</v>
      </c>
      <c r="I113" s="7">
        <v>0</v>
      </c>
      <c r="J113" s="7">
        <v>14</v>
      </c>
      <c r="K113" s="7">
        <v>11</v>
      </c>
      <c r="L113" s="9"/>
    </row>
    <row r="114" spans="1:15" x14ac:dyDescent="0.2">
      <c r="A114" s="5">
        <v>110</v>
      </c>
      <c r="B114" s="6" t="s">
        <v>132</v>
      </c>
      <c r="C114" s="7">
        <v>69803580</v>
      </c>
      <c r="D114" s="7" t="s">
        <v>122</v>
      </c>
      <c r="E114" s="7" t="s">
        <v>15</v>
      </c>
      <c r="F114" s="7" t="s">
        <v>116</v>
      </c>
      <c r="G114" s="7">
        <v>11</v>
      </c>
      <c r="H114" s="7">
        <v>2</v>
      </c>
      <c r="I114" s="7">
        <v>1</v>
      </c>
      <c r="J114" s="7">
        <v>1</v>
      </c>
      <c r="K114" s="7">
        <v>0</v>
      </c>
      <c r="L114" s="9"/>
    </row>
    <row r="115" spans="1:15" x14ac:dyDescent="0.2">
      <c r="A115" s="5">
        <v>111</v>
      </c>
      <c r="B115" s="6" t="s">
        <v>133</v>
      </c>
      <c r="C115" s="7">
        <v>69803582</v>
      </c>
      <c r="D115" s="7" t="s">
        <v>122</v>
      </c>
      <c r="E115" s="7" t="s">
        <v>15</v>
      </c>
      <c r="F115" s="7" t="s">
        <v>115</v>
      </c>
      <c r="G115" s="7">
        <v>33</v>
      </c>
      <c r="H115" s="7">
        <v>4</v>
      </c>
      <c r="I115" s="7">
        <v>1</v>
      </c>
      <c r="J115" s="7">
        <v>13</v>
      </c>
      <c r="K115" s="7">
        <v>5</v>
      </c>
      <c r="L115" s="9"/>
    </row>
    <row r="116" spans="1:15" x14ac:dyDescent="0.2">
      <c r="A116" s="5">
        <v>112</v>
      </c>
      <c r="B116" s="6" t="s">
        <v>134</v>
      </c>
      <c r="C116" s="7">
        <v>69942641</v>
      </c>
      <c r="D116" s="7" t="s">
        <v>122</v>
      </c>
      <c r="E116" s="7" t="s">
        <v>15</v>
      </c>
      <c r="F116" s="7" t="s">
        <v>119</v>
      </c>
      <c r="G116" s="7">
        <v>46</v>
      </c>
      <c r="H116" s="7">
        <v>1</v>
      </c>
      <c r="I116" s="7">
        <v>0</v>
      </c>
      <c r="J116" s="7">
        <v>0</v>
      </c>
      <c r="K116" s="7">
        <v>0</v>
      </c>
      <c r="L116" s="9"/>
    </row>
    <row r="117" spans="1:15" x14ac:dyDescent="0.2">
      <c r="A117" s="5">
        <v>113</v>
      </c>
      <c r="B117" s="6" t="s">
        <v>135</v>
      </c>
      <c r="C117" s="7">
        <v>69803588</v>
      </c>
      <c r="D117" s="7" t="s">
        <v>122</v>
      </c>
      <c r="E117" s="7" t="s">
        <v>15</v>
      </c>
      <c r="F117" s="7" t="s">
        <v>116</v>
      </c>
      <c r="G117" s="7">
        <v>8</v>
      </c>
      <c r="H117" s="7">
        <v>1</v>
      </c>
      <c r="I117" s="7">
        <v>1</v>
      </c>
      <c r="J117" s="7">
        <v>2</v>
      </c>
      <c r="K117" s="7">
        <v>0</v>
      </c>
      <c r="L117" s="9"/>
    </row>
    <row r="118" spans="1:15" ht="42.75" x14ac:dyDescent="0.2">
      <c r="A118" s="5">
        <v>114</v>
      </c>
      <c r="B118" s="6" t="s">
        <v>136</v>
      </c>
      <c r="C118" s="7">
        <v>69803585</v>
      </c>
      <c r="D118" s="7" t="s">
        <v>137</v>
      </c>
      <c r="E118" s="7" t="s">
        <v>15</v>
      </c>
      <c r="F118" s="7" t="s">
        <v>117</v>
      </c>
      <c r="G118" s="7">
        <v>21</v>
      </c>
      <c r="H118" s="7">
        <v>2</v>
      </c>
      <c r="I118" s="7">
        <v>1</v>
      </c>
      <c r="J118" s="7">
        <v>4</v>
      </c>
      <c r="K118" s="7">
        <v>11</v>
      </c>
    </row>
    <row r="119" spans="1:15" x14ac:dyDescent="0.2">
      <c r="A119" s="5">
        <v>115</v>
      </c>
      <c r="B119" s="6" t="s">
        <v>138</v>
      </c>
      <c r="C119" s="7">
        <v>69803571</v>
      </c>
      <c r="D119" s="7" t="s">
        <v>137</v>
      </c>
      <c r="E119" s="7" t="s">
        <v>15</v>
      </c>
      <c r="F119" s="7" t="s">
        <v>115</v>
      </c>
      <c r="G119" s="7">
        <v>34</v>
      </c>
      <c r="H119" s="7">
        <v>2</v>
      </c>
      <c r="I119" s="7">
        <v>1</v>
      </c>
      <c r="J119" s="7">
        <v>6</v>
      </c>
      <c r="K119" s="7">
        <v>5</v>
      </c>
    </row>
    <row r="120" spans="1:15" x14ac:dyDescent="0.2">
      <c r="A120" s="5">
        <v>116</v>
      </c>
      <c r="B120" s="6" t="s">
        <v>139</v>
      </c>
      <c r="C120" s="7">
        <v>69924309</v>
      </c>
      <c r="D120" s="7" t="s">
        <v>137</v>
      </c>
      <c r="E120" s="7" t="s">
        <v>15</v>
      </c>
      <c r="F120" s="7" t="s">
        <v>115</v>
      </c>
      <c r="G120" s="7">
        <v>30</v>
      </c>
      <c r="H120" s="7">
        <v>3</v>
      </c>
      <c r="I120" s="7">
        <v>2</v>
      </c>
      <c r="J120" s="7">
        <v>9</v>
      </c>
      <c r="K120" s="7">
        <v>11</v>
      </c>
    </row>
    <row r="121" spans="1:15" ht="25.5" customHeight="1" x14ac:dyDescent="0.2">
      <c r="A121" s="40" t="s">
        <v>140</v>
      </c>
      <c r="B121" s="40"/>
      <c r="C121" s="40"/>
      <c r="D121" s="40"/>
      <c r="E121" s="40"/>
      <c r="F121" s="40"/>
      <c r="G121" s="10">
        <f>SUM(G5:G120)</f>
        <v>5307</v>
      </c>
      <c r="H121" s="10">
        <f t="shared" ref="H121:K121" si="0">SUM(H5:H120)</f>
        <v>480</v>
      </c>
      <c r="I121" s="10">
        <f t="shared" si="0"/>
        <v>206</v>
      </c>
      <c r="J121" s="10">
        <f t="shared" si="0"/>
        <v>2115</v>
      </c>
      <c r="K121" s="10">
        <f t="shared" si="0"/>
        <v>2629</v>
      </c>
      <c r="M121" s="36"/>
      <c r="N121" s="36"/>
      <c r="O121" s="36"/>
    </row>
    <row r="123" spans="1:15" x14ac:dyDescent="0.2">
      <c r="B123" s="11" t="s">
        <v>141</v>
      </c>
    </row>
    <row r="124" spans="1:15" x14ac:dyDescent="0.2">
      <c r="B124" s="13" t="s">
        <v>142</v>
      </c>
    </row>
    <row r="125" spans="1:15" x14ac:dyDescent="0.2">
      <c r="B125" s="13" t="s">
        <v>143</v>
      </c>
    </row>
    <row r="127" spans="1:15" ht="15" x14ac:dyDescent="0.2">
      <c r="I127" s="14" t="s">
        <v>144</v>
      </c>
    </row>
    <row r="128" spans="1:15" ht="15" x14ac:dyDescent="0.2">
      <c r="I128" s="14" t="s">
        <v>145</v>
      </c>
    </row>
    <row r="129" spans="9:10" ht="15" x14ac:dyDescent="0.2">
      <c r="I129" s="14" t="s">
        <v>146</v>
      </c>
    </row>
    <row r="130" spans="9:10" ht="15.75" x14ac:dyDescent="0.2">
      <c r="I130" s="15"/>
    </row>
    <row r="131" spans="9:10" ht="15.75" x14ac:dyDescent="0.2">
      <c r="I131" s="15"/>
    </row>
    <row r="132" spans="9:10" ht="15.75" x14ac:dyDescent="0.2">
      <c r="I132" s="15"/>
    </row>
    <row r="133" spans="9:10" ht="15.75" x14ac:dyDescent="0.2">
      <c r="I133" s="15"/>
    </row>
    <row r="134" spans="9:10" ht="15.75" x14ac:dyDescent="0.2">
      <c r="I134" s="15"/>
    </row>
    <row r="135" spans="9:10" ht="16.5" customHeight="1" x14ac:dyDescent="0.2">
      <c r="I135" s="14" t="s">
        <v>147</v>
      </c>
      <c r="J135" s="1"/>
    </row>
    <row r="136" spans="9:10" ht="16.5" customHeight="1" x14ac:dyDescent="0.2">
      <c r="I136" s="14" t="s">
        <v>364</v>
      </c>
      <c r="J136" s="1"/>
    </row>
    <row r="137" spans="9:10" ht="15" x14ac:dyDescent="0.2">
      <c r="I137" s="14" t="s">
        <v>148</v>
      </c>
      <c r="J137" s="1"/>
    </row>
  </sheetData>
  <mergeCells count="12">
    <mergeCell ref="B3:B4"/>
    <mergeCell ref="A121:F121"/>
    <mergeCell ref="A1:K1"/>
    <mergeCell ref="A3:A4"/>
    <mergeCell ref="C3:C4"/>
    <mergeCell ref="D3:D4"/>
    <mergeCell ref="E3:E4"/>
    <mergeCell ref="F3:F4"/>
    <mergeCell ref="G3:G4"/>
    <mergeCell ref="H3:H4"/>
    <mergeCell ref="I3:I4"/>
    <mergeCell ref="J3:K3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5"/>
  <sheetViews>
    <sheetView view="pageBreakPreview" zoomScale="60" zoomScaleNormal="63" workbookViewId="0">
      <selection activeCell="O93" sqref="O93:P93"/>
    </sheetView>
  </sheetViews>
  <sheetFormatPr defaultColWidth="8.7109375" defaultRowHeight="14.25" x14ac:dyDescent="0.2"/>
  <cols>
    <col min="1" max="1" width="6.5703125" style="1" customWidth="1"/>
    <col min="2" max="2" width="35.5703125" style="1" customWidth="1"/>
    <col min="3" max="15" width="12.5703125" style="1" customWidth="1"/>
    <col min="16" max="16384" width="8.7109375" style="1"/>
  </cols>
  <sheetData>
    <row r="1" spans="1:15" ht="15" x14ac:dyDescent="0.2">
      <c r="A1" s="48" t="s">
        <v>155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2">
      <c r="C2" s="9"/>
      <c r="D2" s="9"/>
      <c r="E2" s="9"/>
      <c r="F2" s="12"/>
      <c r="G2" s="12"/>
      <c r="H2" s="12"/>
      <c r="I2" s="9"/>
      <c r="J2" s="12"/>
      <c r="K2" s="16"/>
      <c r="L2" s="16"/>
      <c r="M2" s="16"/>
      <c r="N2" s="16"/>
      <c r="O2" s="16"/>
    </row>
    <row r="3" spans="1:15" ht="15" x14ac:dyDescent="0.2">
      <c r="A3" s="40" t="s">
        <v>0</v>
      </c>
      <c r="B3" s="52" t="s">
        <v>1</v>
      </c>
      <c r="C3" s="52" t="s">
        <v>2</v>
      </c>
      <c r="D3" s="53" t="s">
        <v>3</v>
      </c>
      <c r="E3" s="53" t="s">
        <v>4</v>
      </c>
      <c r="F3" s="52" t="s">
        <v>5</v>
      </c>
      <c r="G3" s="53" t="s">
        <v>6</v>
      </c>
      <c r="H3" s="40" t="s">
        <v>7</v>
      </c>
      <c r="I3" s="54" t="s">
        <v>8</v>
      </c>
      <c r="J3" s="56" t="s">
        <v>9</v>
      </c>
      <c r="K3" s="57"/>
      <c r="L3" s="57"/>
      <c r="M3" s="57"/>
      <c r="N3" s="57"/>
      <c r="O3" s="58"/>
    </row>
    <row r="4" spans="1:15" ht="15" x14ac:dyDescent="0.2">
      <c r="A4" s="40"/>
      <c r="B4" s="52"/>
      <c r="C4" s="52"/>
      <c r="D4" s="53"/>
      <c r="E4" s="53"/>
      <c r="F4" s="52"/>
      <c r="G4" s="53"/>
      <c r="H4" s="40"/>
      <c r="I4" s="55"/>
      <c r="J4" s="17" t="s">
        <v>149</v>
      </c>
      <c r="K4" s="18" t="s">
        <v>150</v>
      </c>
      <c r="L4" s="18" t="s">
        <v>151</v>
      </c>
      <c r="M4" s="18" t="s">
        <v>152</v>
      </c>
      <c r="N4" s="18" t="s">
        <v>153</v>
      </c>
      <c r="O4" s="18" t="s">
        <v>154</v>
      </c>
    </row>
    <row r="5" spans="1:15" x14ac:dyDescent="0.2">
      <c r="A5" s="5">
        <v>1</v>
      </c>
      <c r="B5" s="19" t="s">
        <v>156</v>
      </c>
      <c r="C5" s="5">
        <v>10404366</v>
      </c>
      <c r="D5" s="5" t="s">
        <v>157</v>
      </c>
      <c r="E5" s="5" t="s">
        <v>91</v>
      </c>
      <c r="F5" s="5" t="s">
        <v>119</v>
      </c>
      <c r="G5" s="5">
        <v>663</v>
      </c>
      <c r="H5" s="5">
        <v>34</v>
      </c>
      <c r="I5" s="5">
        <v>8</v>
      </c>
      <c r="J5" s="5">
        <v>109</v>
      </c>
      <c r="K5" s="5">
        <v>111</v>
      </c>
      <c r="L5" s="5">
        <v>95</v>
      </c>
      <c r="M5" s="5">
        <v>107</v>
      </c>
      <c r="N5" s="5">
        <v>105</v>
      </c>
      <c r="O5" s="5">
        <v>91</v>
      </c>
    </row>
    <row r="6" spans="1:15" x14ac:dyDescent="0.2">
      <c r="A6" s="5">
        <v>2</v>
      </c>
      <c r="B6" s="19" t="s">
        <v>158</v>
      </c>
      <c r="C6" s="5">
        <v>10404367</v>
      </c>
      <c r="D6" s="5" t="s">
        <v>157</v>
      </c>
      <c r="E6" s="5" t="s">
        <v>91</v>
      </c>
      <c r="F6" s="5" t="s">
        <v>119</v>
      </c>
      <c r="G6" s="5">
        <v>326</v>
      </c>
      <c r="H6" s="5">
        <v>23</v>
      </c>
      <c r="I6" s="5">
        <v>8</v>
      </c>
      <c r="J6" s="5">
        <v>47</v>
      </c>
      <c r="K6" s="5">
        <v>70</v>
      </c>
      <c r="L6" s="5">
        <v>48</v>
      </c>
      <c r="M6" s="5">
        <v>66</v>
      </c>
      <c r="N6" s="5">
        <v>41</v>
      </c>
      <c r="O6" s="5">
        <v>38</v>
      </c>
    </row>
    <row r="7" spans="1:15" x14ac:dyDescent="0.2">
      <c r="A7" s="5">
        <v>3</v>
      </c>
      <c r="B7" s="19" t="s">
        <v>159</v>
      </c>
      <c r="C7" s="5">
        <v>10405007</v>
      </c>
      <c r="D7" s="5" t="s">
        <v>157</v>
      </c>
      <c r="E7" s="5" t="s">
        <v>91</v>
      </c>
      <c r="F7" s="5" t="s">
        <v>118</v>
      </c>
      <c r="G7" s="5">
        <v>182</v>
      </c>
      <c r="H7" s="5">
        <v>14</v>
      </c>
      <c r="I7" s="5">
        <v>4</v>
      </c>
      <c r="J7" s="5">
        <v>26</v>
      </c>
      <c r="K7" s="5">
        <v>21</v>
      </c>
      <c r="L7" s="5">
        <v>31</v>
      </c>
      <c r="M7" s="5">
        <v>40</v>
      </c>
      <c r="N7" s="5">
        <v>25</v>
      </c>
      <c r="O7" s="5">
        <v>18</v>
      </c>
    </row>
    <row r="8" spans="1:15" x14ac:dyDescent="0.2">
      <c r="A8" s="5">
        <v>4</v>
      </c>
      <c r="B8" s="19" t="s">
        <v>160</v>
      </c>
      <c r="C8" s="5">
        <v>10405028</v>
      </c>
      <c r="D8" s="5" t="s">
        <v>157</v>
      </c>
      <c r="E8" s="5" t="s">
        <v>91</v>
      </c>
      <c r="F8" s="5" t="s">
        <v>118</v>
      </c>
      <c r="G8" s="5">
        <v>496</v>
      </c>
      <c r="H8" s="5">
        <v>29</v>
      </c>
      <c r="I8" s="5">
        <v>7</v>
      </c>
      <c r="J8" s="5">
        <v>61</v>
      </c>
      <c r="K8" s="5">
        <v>70</v>
      </c>
      <c r="L8" s="5">
        <v>79</v>
      </c>
      <c r="M8" s="5">
        <v>92</v>
      </c>
      <c r="N8" s="5">
        <v>83</v>
      </c>
      <c r="O8" s="5">
        <v>69</v>
      </c>
    </row>
    <row r="9" spans="1:15" x14ac:dyDescent="0.2">
      <c r="A9" s="5">
        <v>5</v>
      </c>
      <c r="B9" s="19" t="s">
        <v>161</v>
      </c>
      <c r="C9" s="5">
        <v>10495062</v>
      </c>
      <c r="D9" s="5" t="s">
        <v>157</v>
      </c>
      <c r="E9" s="5" t="s">
        <v>91</v>
      </c>
      <c r="F9" s="5" t="s">
        <v>119</v>
      </c>
      <c r="G9" s="5">
        <v>315</v>
      </c>
      <c r="H9" s="5">
        <v>22</v>
      </c>
      <c r="I9" s="5">
        <v>7</v>
      </c>
      <c r="J9" s="5">
        <v>37</v>
      </c>
      <c r="K9" s="5">
        <v>53</v>
      </c>
      <c r="L9" s="5">
        <v>60</v>
      </c>
      <c r="M9" s="5">
        <v>48</v>
      </c>
      <c r="N9" s="5">
        <v>59</v>
      </c>
      <c r="O9" s="5">
        <v>28</v>
      </c>
    </row>
    <row r="10" spans="1:15" x14ac:dyDescent="0.2">
      <c r="A10" s="5">
        <v>6</v>
      </c>
      <c r="B10" s="19" t="s">
        <v>162</v>
      </c>
      <c r="C10" s="5">
        <v>10405009</v>
      </c>
      <c r="D10" s="5" t="s">
        <v>157</v>
      </c>
      <c r="E10" s="5" t="s">
        <v>91</v>
      </c>
      <c r="F10" s="5" t="s">
        <v>118</v>
      </c>
      <c r="G10" s="5">
        <v>427</v>
      </c>
      <c r="H10" s="5">
        <v>24</v>
      </c>
      <c r="I10" s="5">
        <v>6</v>
      </c>
      <c r="J10" s="5">
        <v>57</v>
      </c>
      <c r="K10" s="5">
        <v>61</v>
      </c>
      <c r="L10" s="5">
        <v>70</v>
      </c>
      <c r="M10" s="5">
        <v>83</v>
      </c>
      <c r="N10" s="5">
        <v>75</v>
      </c>
      <c r="O10" s="5">
        <v>58</v>
      </c>
    </row>
    <row r="11" spans="1:15" x14ac:dyDescent="0.2">
      <c r="A11" s="5">
        <v>7</v>
      </c>
      <c r="B11" s="19" t="s">
        <v>163</v>
      </c>
      <c r="C11" s="5">
        <v>10405006</v>
      </c>
      <c r="D11" s="5" t="s">
        <v>157</v>
      </c>
      <c r="E11" s="5" t="s">
        <v>91</v>
      </c>
      <c r="F11" s="5" t="s">
        <v>118</v>
      </c>
      <c r="G11" s="5">
        <v>188</v>
      </c>
      <c r="H11" s="5">
        <v>16</v>
      </c>
      <c r="I11" s="5">
        <v>6</v>
      </c>
      <c r="J11" s="5">
        <v>26</v>
      </c>
      <c r="K11" s="5">
        <v>33</v>
      </c>
      <c r="L11" s="5">
        <v>31</v>
      </c>
      <c r="M11" s="5">
        <v>35</v>
      </c>
      <c r="N11" s="5">
        <v>25</v>
      </c>
      <c r="O11" s="5">
        <v>23</v>
      </c>
    </row>
    <row r="12" spans="1:15" x14ac:dyDescent="0.2">
      <c r="A12" s="5">
        <v>8</v>
      </c>
      <c r="B12" s="19" t="s">
        <v>164</v>
      </c>
      <c r="C12" s="5">
        <v>10495063</v>
      </c>
      <c r="D12" s="5" t="s">
        <v>157</v>
      </c>
      <c r="E12" s="5" t="s">
        <v>91</v>
      </c>
      <c r="F12" s="5" t="s">
        <v>119</v>
      </c>
      <c r="G12" s="5">
        <v>280</v>
      </c>
      <c r="H12" s="5">
        <v>19</v>
      </c>
      <c r="I12" s="5">
        <v>5</v>
      </c>
      <c r="J12" s="5">
        <v>54</v>
      </c>
      <c r="K12" s="5">
        <v>37</v>
      </c>
      <c r="L12" s="5">
        <v>52</v>
      </c>
      <c r="M12" s="5">
        <v>41</v>
      </c>
      <c r="N12" s="5">
        <v>40</v>
      </c>
      <c r="O12" s="5">
        <v>29</v>
      </c>
    </row>
    <row r="13" spans="1:15" x14ac:dyDescent="0.2">
      <c r="A13" s="5">
        <v>9</v>
      </c>
      <c r="B13" s="19" t="s">
        <v>165</v>
      </c>
      <c r="C13" s="5">
        <v>10405010</v>
      </c>
      <c r="D13" s="5" t="s">
        <v>157</v>
      </c>
      <c r="E13" s="5" t="s">
        <v>91</v>
      </c>
      <c r="F13" s="5" t="s">
        <v>118</v>
      </c>
      <c r="G13" s="5">
        <v>566</v>
      </c>
      <c r="H13" s="5">
        <v>28</v>
      </c>
      <c r="I13" s="5">
        <v>7</v>
      </c>
      <c r="J13" s="5">
        <v>89</v>
      </c>
      <c r="K13" s="5">
        <v>85</v>
      </c>
      <c r="L13" s="5">
        <v>95</v>
      </c>
      <c r="M13" s="5">
        <v>97</v>
      </c>
      <c r="N13" s="5">
        <v>83</v>
      </c>
      <c r="O13" s="5">
        <v>77</v>
      </c>
    </row>
    <row r="14" spans="1:15" x14ac:dyDescent="0.2">
      <c r="A14" s="5">
        <v>10</v>
      </c>
      <c r="B14" s="19" t="s">
        <v>166</v>
      </c>
      <c r="C14" s="5">
        <v>10405011</v>
      </c>
      <c r="D14" s="5" t="s">
        <v>157</v>
      </c>
      <c r="E14" s="5" t="s">
        <v>91</v>
      </c>
      <c r="F14" s="5" t="s">
        <v>118</v>
      </c>
      <c r="G14" s="5">
        <v>97</v>
      </c>
      <c r="H14" s="5">
        <v>9</v>
      </c>
      <c r="I14" s="5">
        <v>4</v>
      </c>
      <c r="J14" s="5">
        <v>7</v>
      </c>
      <c r="K14" s="5">
        <v>14</v>
      </c>
      <c r="L14" s="5">
        <v>21</v>
      </c>
      <c r="M14" s="5">
        <v>20</v>
      </c>
      <c r="N14" s="5">
        <v>19</v>
      </c>
      <c r="O14" s="5">
        <v>12</v>
      </c>
    </row>
    <row r="15" spans="1:15" x14ac:dyDescent="0.2">
      <c r="A15" s="5">
        <v>11</v>
      </c>
      <c r="B15" s="19" t="s">
        <v>167</v>
      </c>
      <c r="C15" s="5">
        <v>10404357</v>
      </c>
      <c r="D15" s="5" t="s">
        <v>157</v>
      </c>
      <c r="E15" s="5" t="s">
        <v>91</v>
      </c>
      <c r="F15" s="5" t="s">
        <v>119</v>
      </c>
      <c r="G15" s="5">
        <v>418</v>
      </c>
      <c r="H15" s="5">
        <v>23</v>
      </c>
      <c r="I15" s="5">
        <v>7</v>
      </c>
      <c r="J15" s="5">
        <v>71</v>
      </c>
      <c r="K15" s="5">
        <v>54</v>
      </c>
      <c r="L15" s="5">
        <v>57</v>
      </c>
      <c r="M15" s="5">
        <v>64</v>
      </c>
      <c r="N15" s="5">
        <v>70</v>
      </c>
      <c r="O15" s="5">
        <v>68</v>
      </c>
    </row>
    <row r="16" spans="1:15" x14ac:dyDescent="0.2">
      <c r="A16" s="5">
        <v>12</v>
      </c>
      <c r="B16" s="19" t="s">
        <v>168</v>
      </c>
      <c r="C16" s="5">
        <v>10405013</v>
      </c>
      <c r="D16" s="5" t="s">
        <v>157</v>
      </c>
      <c r="E16" s="5" t="s">
        <v>91</v>
      </c>
      <c r="F16" s="5" t="s">
        <v>119</v>
      </c>
      <c r="G16" s="5">
        <v>603</v>
      </c>
      <c r="H16" s="5">
        <v>35</v>
      </c>
      <c r="I16" s="5">
        <v>9</v>
      </c>
      <c r="J16" s="5">
        <v>89</v>
      </c>
      <c r="K16" s="5">
        <v>91</v>
      </c>
      <c r="L16" s="5">
        <v>107</v>
      </c>
      <c r="M16" s="5">
        <v>95</v>
      </c>
      <c r="N16" s="5">
        <v>109</v>
      </c>
      <c r="O16" s="5">
        <v>78</v>
      </c>
    </row>
    <row r="17" spans="1:15" x14ac:dyDescent="0.2">
      <c r="A17" s="5">
        <v>13</v>
      </c>
      <c r="B17" s="19" t="s">
        <v>169</v>
      </c>
      <c r="C17" s="5">
        <v>10405031</v>
      </c>
      <c r="D17" s="5" t="s">
        <v>157</v>
      </c>
      <c r="E17" s="5" t="s">
        <v>91</v>
      </c>
      <c r="F17" s="5" t="s">
        <v>119</v>
      </c>
      <c r="G17" s="5">
        <v>542</v>
      </c>
      <c r="H17" s="5">
        <v>26</v>
      </c>
      <c r="I17" s="5">
        <v>7</v>
      </c>
      <c r="J17" s="5">
        <v>82</v>
      </c>
      <c r="K17" s="5">
        <v>103</v>
      </c>
      <c r="L17" s="5">
        <v>102</v>
      </c>
      <c r="M17" s="5">
        <v>70</v>
      </c>
      <c r="N17" s="5">
        <v>84</v>
      </c>
      <c r="O17" s="5">
        <v>61</v>
      </c>
    </row>
    <row r="18" spans="1:15" x14ac:dyDescent="0.2">
      <c r="A18" s="5">
        <v>14</v>
      </c>
      <c r="B18" s="19" t="s">
        <v>170</v>
      </c>
      <c r="C18" s="5">
        <v>10495064</v>
      </c>
      <c r="D18" s="5" t="s">
        <v>157</v>
      </c>
      <c r="E18" s="5" t="s">
        <v>91</v>
      </c>
      <c r="F18" s="5" t="s">
        <v>119</v>
      </c>
      <c r="G18" s="5">
        <v>214</v>
      </c>
      <c r="H18" s="5">
        <v>15</v>
      </c>
      <c r="I18" s="5">
        <v>2</v>
      </c>
      <c r="J18" s="5">
        <v>28</v>
      </c>
      <c r="K18" s="5">
        <v>29</v>
      </c>
      <c r="L18" s="5">
        <v>37</v>
      </c>
      <c r="M18" s="5">
        <v>35</v>
      </c>
      <c r="N18" s="5">
        <v>46</v>
      </c>
      <c r="O18" s="5">
        <v>20</v>
      </c>
    </row>
    <row r="19" spans="1:15" x14ac:dyDescent="0.2">
      <c r="A19" s="5">
        <v>15</v>
      </c>
      <c r="B19" s="19" t="s">
        <v>171</v>
      </c>
      <c r="C19" s="5">
        <v>10404346</v>
      </c>
      <c r="D19" s="5" t="s">
        <v>157</v>
      </c>
      <c r="E19" s="5" t="s">
        <v>91</v>
      </c>
      <c r="F19" s="5" t="s">
        <v>119</v>
      </c>
      <c r="G19" s="5">
        <v>472</v>
      </c>
      <c r="H19" s="5">
        <v>31</v>
      </c>
      <c r="I19" s="5">
        <v>5</v>
      </c>
      <c r="J19" s="5">
        <v>58</v>
      </c>
      <c r="K19" s="5">
        <v>83</v>
      </c>
      <c r="L19" s="5">
        <v>87</v>
      </c>
      <c r="M19" s="5">
        <v>82</v>
      </c>
      <c r="N19" s="5">
        <v>82</v>
      </c>
      <c r="O19" s="5">
        <v>56</v>
      </c>
    </row>
    <row r="20" spans="1:15" x14ac:dyDescent="0.2">
      <c r="A20" s="5">
        <v>16</v>
      </c>
      <c r="B20" s="19" t="s">
        <v>172</v>
      </c>
      <c r="C20" s="5">
        <v>10405014</v>
      </c>
      <c r="D20" s="5" t="s">
        <v>157</v>
      </c>
      <c r="E20" s="5" t="s">
        <v>91</v>
      </c>
      <c r="F20" s="5" t="s">
        <v>119</v>
      </c>
      <c r="G20" s="5">
        <v>302</v>
      </c>
      <c r="H20" s="5">
        <v>18</v>
      </c>
      <c r="I20" s="5">
        <v>7</v>
      </c>
      <c r="J20" s="5">
        <v>43</v>
      </c>
      <c r="K20" s="5">
        <v>55</v>
      </c>
      <c r="L20" s="5">
        <v>43</v>
      </c>
      <c r="M20" s="5">
        <v>40</v>
      </c>
      <c r="N20" s="5">
        <v>54</v>
      </c>
      <c r="O20" s="5">
        <v>41</v>
      </c>
    </row>
    <row r="21" spans="1:15" x14ac:dyDescent="0.2">
      <c r="A21" s="5">
        <v>17</v>
      </c>
      <c r="B21" s="19" t="s">
        <v>173</v>
      </c>
      <c r="C21" s="5">
        <v>10405015</v>
      </c>
      <c r="D21" s="5" t="s">
        <v>157</v>
      </c>
      <c r="E21" s="5" t="s">
        <v>91</v>
      </c>
      <c r="F21" s="5" t="s">
        <v>118</v>
      </c>
      <c r="G21" s="5">
        <v>598</v>
      </c>
      <c r="H21" s="5">
        <v>37</v>
      </c>
      <c r="I21" s="5">
        <v>3</v>
      </c>
      <c r="J21" s="5">
        <v>93</v>
      </c>
      <c r="K21" s="5">
        <v>84</v>
      </c>
      <c r="L21" s="5">
        <v>115</v>
      </c>
      <c r="M21" s="5">
        <v>80</v>
      </c>
      <c r="N21" s="5">
        <v>108</v>
      </c>
      <c r="O21" s="5">
        <v>74</v>
      </c>
    </row>
    <row r="22" spans="1:15" x14ac:dyDescent="0.2">
      <c r="A22" s="5">
        <v>18</v>
      </c>
      <c r="B22" s="19" t="s">
        <v>174</v>
      </c>
      <c r="C22" s="5">
        <v>10405016</v>
      </c>
      <c r="D22" s="5" t="s">
        <v>157</v>
      </c>
      <c r="E22" s="5" t="s">
        <v>91</v>
      </c>
      <c r="F22" s="5" t="s">
        <v>119</v>
      </c>
      <c r="G22" s="5">
        <v>475</v>
      </c>
      <c r="H22" s="5">
        <v>26</v>
      </c>
      <c r="I22" s="5">
        <v>5</v>
      </c>
      <c r="J22" s="5">
        <v>71</v>
      </c>
      <c r="K22" s="5">
        <v>81</v>
      </c>
      <c r="L22" s="5">
        <v>87</v>
      </c>
      <c r="M22" s="5">
        <v>68</v>
      </c>
      <c r="N22" s="5">
        <v>78</v>
      </c>
      <c r="O22" s="5">
        <v>60</v>
      </c>
    </row>
    <row r="23" spans="1:15" x14ac:dyDescent="0.2">
      <c r="A23" s="5">
        <v>19</v>
      </c>
      <c r="B23" s="19" t="s">
        <v>175</v>
      </c>
      <c r="C23" s="5">
        <v>10404347</v>
      </c>
      <c r="D23" s="5" t="s">
        <v>157</v>
      </c>
      <c r="E23" s="5" t="s">
        <v>91</v>
      </c>
      <c r="F23" s="5" t="s">
        <v>119</v>
      </c>
      <c r="G23" s="5">
        <v>494</v>
      </c>
      <c r="H23" s="5">
        <v>26</v>
      </c>
      <c r="I23" s="5">
        <v>4</v>
      </c>
      <c r="J23" s="5">
        <v>79</v>
      </c>
      <c r="K23" s="5">
        <v>84</v>
      </c>
      <c r="L23" s="5">
        <v>77</v>
      </c>
      <c r="M23" s="5">
        <v>75</v>
      </c>
      <c r="N23" s="5">
        <v>89</v>
      </c>
      <c r="O23" s="5">
        <v>67</v>
      </c>
    </row>
    <row r="24" spans="1:15" x14ac:dyDescent="0.2">
      <c r="A24" s="5">
        <v>20</v>
      </c>
      <c r="B24" s="19" t="s">
        <v>176</v>
      </c>
      <c r="C24" s="5">
        <v>10405017</v>
      </c>
      <c r="D24" s="5" t="s">
        <v>157</v>
      </c>
      <c r="E24" s="5" t="s">
        <v>91</v>
      </c>
      <c r="F24" s="5" t="s">
        <v>118</v>
      </c>
      <c r="G24" s="5">
        <v>545</v>
      </c>
      <c r="H24" s="5">
        <v>30</v>
      </c>
      <c r="I24" s="5">
        <v>9</v>
      </c>
      <c r="J24" s="5">
        <v>73</v>
      </c>
      <c r="K24" s="5">
        <v>95</v>
      </c>
      <c r="L24" s="5">
        <v>87</v>
      </c>
      <c r="M24" s="5">
        <v>98</v>
      </c>
      <c r="N24" s="5">
        <v>99</v>
      </c>
      <c r="O24" s="5">
        <v>55</v>
      </c>
    </row>
    <row r="25" spans="1:15" x14ac:dyDescent="0.2">
      <c r="A25" s="5">
        <v>21</v>
      </c>
      <c r="B25" s="19" t="s">
        <v>177</v>
      </c>
      <c r="C25" s="5">
        <v>10405018</v>
      </c>
      <c r="D25" s="5" t="s">
        <v>157</v>
      </c>
      <c r="E25" s="5" t="s">
        <v>91</v>
      </c>
      <c r="F25" s="5" t="s">
        <v>119</v>
      </c>
      <c r="G25" s="5">
        <v>568</v>
      </c>
      <c r="H25" s="5">
        <v>28</v>
      </c>
      <c r="I25" s="5">
        <v>6</v>
      </c>
      <c r="J25" s="5">
        <v>74</v>
      </c>
      <c r="K25" s="5">
        <v>104</v>
      </c>
      <c r="L25" s="5">
        <v>101</v>
      </c>
      <c r="M25" s="5">
        <v>82</v>
      </c>
      <c r="N25" s="5">
        <v>99</v>
      </c>
      <c r="O25" s="5">
        <v>79</v>
      </c>
    </row>
    <row r="26" spans="1:15" x14ac:dyDescent="0.2">
      <c r="A26" s="5">
        <v>22</v>
      </c>
      <c r="B26" s="19" t="s">
        <v>178</v>
      </c>
      <c r="C26" s="5">
        <v>10495065</v>
      </c>
      <c r="D26" s="5" t="s">
        <v>157</v>
      </c>
      <c r="E26" s="5" t="s">
        <v>91</v>
      </c>
      <c r="F26" s="5" t="s">
        <v>119</v>
      </c>
      <c r="G26" s="5">
        <v>283</v>
      </c>
      <c r="H26" s="5">
        <v>18</v>
      </c>
      <c r="I26" s="5">
        <v>5</v>
      </c>
      <c r="J26" s="5">
        <v>47</v>
      </c>
      <c r="K26" s="5">
        <v>40</v>
      </c>
      <c r="L26" s="5">
        <v>43</v>
      </c>
      <c r="M26" s="5">
        <v>47</v>
      </c>
      <c r="N26" s="5">
        <v>48</v>
      </c>
      <c r="O26" s="5">
        <v>28</v>
      </c>
    </row>
    <row r="27" spans="1:15" x14ac:dyDescent="0.2">
      <c r="A27" s="5">
        <v>23</v>
      </c>
      <c r="B27" s="19" t="s">
        <v>179</v>
      </c>
      <c r="C27" s="5">
        <v>10494339</v>
      </c>
      <c r="D27" s="5" t="s">
        <v>157</v>
      </c>
      <c r="E27" s="5" t="s">
        <v>91</v>
      </c>
      <c r="F27" s="5" t="s">
        <v>118</v>
      </c>
      <c r="G27" s="5">
        <v>174</v>
      </c>
      <c r="H27" s="5">
        <v>9</v>
      </c>
      <c r="I27" s="5">
        <v>4</v>
      </c>
      <c r="J27" s="5">
        <v>29</v>
      </c>
      <c r="K27" s="5">
        <v>19</v>
      </c>
      <c r="L27" s="5">
        <v>41</v>
      </c>
      <c r="M27" s="5">
        <v>23</v>
      </c>
      <c r="N27" s="5">
        <v>26</v>
      </c>
      <c r="O27" s="5">
        <v>16</v>
      </c>
    </row>
    <row r="28" spans="1:15" x14ac:dyDescent="0.2">
      <c r="A28" s="5">
        <v>24</v>
      </c>
      <c r="B28" s="19" t="s">
        <v>180</v>
      </c>
      <c r="C28" s="5">
        <v>10404349</v>
      </c>
      <c r="D28" s="5" t="s">
        <v>157</v>
      </c>
      <c r="E28" s="5" t="s">
        <v>91</v>
      </c>
      <c r="F28" s="5" t="s">
        <v>119</v>
      </c>
      <c r="G28" s="5">
        <v>497</v>
      </c>
      <c r="H28" s="5">
        <v>28</v>
      </c>
      <c r="I28" s="5">
        <v>3</v>
      </c>
      <c r="J28" s="5">
        <v>73</v>
      </c>
      <c r="K28" s="5">
        <v>88</v>
      </c>
      <c r="L28" s="5">
        <v>78</v>
      </c>
      <c r="M28" s="5">
        <v>77</v>
      </c>
      <c r="N28" s="5">
        <v>77</v>
      </c>
      <c r="O28" s="5">
        <v>71</v>
      </c>
    </row>
    <row r="29" spans="1:15" x14ac:dyDescent="0.2">
      <c r="A29" s="5">
        <v>25</v>
      </c>
      <c r="B29" s="19" t="s">
        <v>181</v>
      </c>
      <c r="C29" s="5">
        <v>10405019</v>
      </c>
      <c r="D29" s="5" t="s">
        <v>157</v>
      </c>
      <c r="E29" s="5" t="s">
        <v>91</v>
      </c>
      <c r="F29" s="5" t="s">
        <v>118</v>
      </c>
      <c r="G29" s="5">
        <v>113</v>
      </c>
      <c r="H29" s="5">
        <v>11</v>
      </c>
      <c r="I29" s="5">
        <v>4</v>
      </c>
      <c r="J29" s="5">
        <v>21</v>
      </c>
      <c r="K29" s="5">
        <v>22</v>
      </c>
      <c r="L29" s="5">
        <v>18</v>
      </c>
      <c r="M29" s="5">
        <v>18</v>
      </c>
      <c r="N29" s="5">
        <v>18</v>
      </c>
      <c r="O29" s="5">
        <v>11</v>
      </c>
    </row>
    <row r="30" spans="1:15" x14ac:dyDescent="0.2">
      <c r="A30" s="5">
        <v>26</v>
      </c>
      <c r="B30" s="19" t="s">
        <v>182</v>
      </c>
      <c r="C30" s="5">
        <v>10404350</v>
      </c>
      <c r="D30" s="5" t="s">
        <v>157</v>
      </c>
      <c r="E30" s="5" t="s">
        <v>91</v>
      </c>
      <c r="F30" s="5" t="s">
        <v>119</v>
      </c>
      <c r="G30" s="5">
        <v>691</v>
      </c>
      <c r="H30" s="5">
        <v>36</v>
      </c>
      <c r="I30" s="5">
        <v>5</v>
      </c>
      <c r="J30" s="5">
        <v>112</v>
      </c>
      <c r="K30" s="5">
        <v>111</v>
      </c>
      <c r="L30" s="5">
        <v>95</v>
      </c>
      <c r="M30" s="5">
        <v>105</v>
      </c>
      <c r="N30" s="5">
        <v>105</v>
      </c>
      <c r="O30" s="5">
        <v>95</v>
      </c>
    </row>
    <row r="31" spans="1:15" x14ac:dyDescent="0.2">
      <c r="A31" s="5">
        <v>27</v>
      </c>
      <c r="B31" s="19" t="s">
        <v>183</v>
      </c>
      <c r="C31" s="5">
        <v>10405020</v>
      </c>
      <c r="D31" s="5" t="s">
        <v>157</v>
      </c>
      <c r="E31" s="5" t="s">
        <v>91</v>
      </c>
      <c r="F31" s="5" t="s">
        <v>118</v>
      </c>
      <c r="G31" s="5">
        <v>194</v>
      </c>
      <c r="H31" s="5">
        <v>16</v>
      </c>
      <c r="I31" s="5">
        <v>3</v>
      </c>
      <c r="J31" s="5">
        <v>29</v>
      </c>
      <c r="K31" s="5">
        <v>23</v>
      </c>
      <c r="L31" s="5">
        <v>27</v>
      </c>
      <c r="M31" s="5">
        <v>31</v>
      </c>
      <c r="N31" s="5">
        <v>39</v>
      </c>
      <c r="O31" s="5">
        <v>26</v>
      </c>
    </row>
    <row r="32" spans="1:15" x14ac:dyDescent="0.2">
      <c r="A32" s="5">
        <v>28</v>
      </c>
      <c r="B32" s="19" t="s">
        <v>184</v>
      </c>
      <c r="C32" s="5">
        <v>10495067</v>
      </c>
      <c r="D32" s="5" t="s">
        <v>157</v>
      </c>
      <c r="E32" s="5" t="s">
        <v>91</v>
      </c>
      <c r="F32" s="5" t="s">
        <v>119</v>
      </c>
      <c r="G32" s="5">
        <v>266</v>
      </c>
      <c r="H32" s="5">
        <v>17</v>
      </c>
      <c r="I32" s="5">
        <v>7</v>
      </c>
      <c r="J32" s="5">
        <v>43</v>
      </c>
      <c r="K32" s="5">
        <v>46</v>
      </c>
      <c r="L32" s="5">
        <v>42</v>
      </c>
      <c r="M32" s="5">
        <v>35</v>
      </c>
      <c r="N32" s="5">
        <v>47</v>
      </c>
      <c r="O32" s="5">
        <v>36</v>
      </c>
    </row>
    <row r="33" spans="1:15" x14ac:dyDescent="0.2">
      <c r="A33" s="5">
        <v>29</v>
      </c>
      <c r="B33" s="19" t="s">
        <v>185</v>
      </c>
      <c r="C33" s="5">
        <v>10495068</v>
      </c>
      <c r="D33" s="5" t="s">
        <v>157</v>
      </c>
      <c r="E33" s="5" t="s">
        <v>91</v>
      </c>
      <c r="F33" s="5" t="s">
        <v>118</v>
      </c>
      <c r="G33" s="5">
        <v>356</v>
      </c>
      <c r="H33" s="5">
        <v>19</v>
      </c>
      <c r="I33" s="5">
        <v>7</v>
      </c>
      <c r="J33" s="5">
        <v>56</v>
      </c>
      <c r="K33" s="5">
        <v>58</v>
      </c>
      <c r="L33" s="5">
        <v>62</v>
      </c>
      <c r="M33" s="5">
        <v>46</v>
      </c>
      <c r="N33" s="5">
        <v>54</v>
      </c>
      <c r="O33" s="5">
        <v>45</v>
      </c>
    </row>
    <row r="34" spans="1:15" x14ac:dyDescent="0.2">
      <c r="A34" s="5">
        <v>30</v>
      </c>
      <c r="B34" s="19" t="s">
        <v>186</v>
      </c>
      <c r="C34" s="5">
        <v>10405021</v>
      </c>
      <c r="D34" s="5" t="s">
        <v>157</v>
      </c>
      <c r="E34" s="5" t="s">
        <v>91</v>
      </c>
      <c r="F34" s="5" t="s">
        <v>119</v>
      </c>
      <c r="G34" s="5">
        <v>536</v>
      </c>
      <c r="H34" s="5">
        <v>26</v>
      </c>
      <c r="I34" s="5">
        <v>9</v>
      </c>
      <c r="J34" s="5">
        <v>65</v>
      </c>
      <c r="K34" s="5">
        <v>90</v>
      </c>
      <c r="L34" s="5">
        <v>88</v>
      </c>
      <c r="M34" s="5">
        <v>88</v>
      </c>
      <c r="N34" s="5">
        <v>85</v>
      </c>
      <c r="O34" s="5">
        <v>65</v>
      </c>
    </row>
    <row r="35" spans="1:15" x14ac:dyDescent="0.2">
      <c r="A35" s="5">
        <v>31</v>
      </c>
      <c r="B35" s="19" t="s">
        <v>187</v>
      </c>
      <c r="C35" s="5">
        <v>10494348</v>
      </c>
      <c r="D35" s="5" t="s">
        <v>157</v>
      </c>
      <c r="E35" s="5" t="s">
        <v>91</v>
      </c>
      <c r="F35" s="5" t="s">
        <v>118</v>
      </c>
      <c r="G35" s="5">
        <v>97</v>
      </c>
      <c r="H35" s="5">
        <v>11</v>
      </c>
      <c r="I35" s="5">
        <v>2</v>
      </c>
      <c r="J35" s="5">
        <v>13</v>
      </c>
      <c r="K35" s="5">
        <v>14</v>
      </c>
      <c r="L35" s="5">
        <v>12</v>
      </c>
      <c r="M35" s="5">
        <v>19</v>
      </c>
      <c r="N35" s="5">
        <v>15</v>
      </c>
      <c r="O35" s="5">
        <v>9</v>
      </c>
    </row>
    <row r="36" spans="1:15" x14ac:dyDescent="0.2">
      <c r="A36" s="5">
        <v>32</v>
      </c>
      <c r="B36" s="19" t="s">
        <v>188</v>
      </c>
      <c r="C36" s="5">
        <v>10405022</v>
      </c>
      <c r="D36" s="5" t="s">
        <v>157</v>
      </c>
      <c r="E36" s="5" t="s">
        <v>91</v>
      </c>
      <c r="F36" s="5" t="s">
        <v>119</v>
      </c>
      <c r="G36" s="5">
        <v>389</v>
      </c>
      <c r="H36" s="5">
        <v>25</v>
      </c>
      <c r="I36" s="5">
        <v>6</v>
      </c>
      <c r="J36" s="5">
        <v>55</v>
      </c>
      <c r="K36" s="5">
        <v>53</v>
      </c>
      <c r="L36" s="5">
        <v>64</v>
      </c>
      <c r="M36" s="5">
        <v>67</v>
      </c>
      <c r="N36" s="5">
        <v>72</v>
      </c>
      <c r="O36" s="5">
        <v>52</v>
      </c>
    </row>
    <row r="37" spans="1:15" x14ac:dyDescent="0.2">
      <c r="A37" s="5">
        <v>33</v>
      </c>
      <c r="B37" s="19" t="s">
        <v>189</v>
      </c>
      <c r="C37" s="5">
        <v>10405023</v>
      </c>
      <c r="D37" s="5" t="s">
        <v>157</v>
      </c>
      <c r="E37" s="5" t="s">
        <v>91</v>
      </c>
      <c r="F37" s="5" t="s">
        <v>119</v>
      </c>
      <c r="G37" s="5">
        <v>682</v>
      </c>
      <c r="H37" s="5">
        <v>35</v>
      </c>
      <c r="I37" s="5">
        <v>8</v>
      </c>
      <c r="J37" s="5">
        <v>119</v>
      </c>
      <c r="K37" s="5">
        <v>114</v>
      </c>
      <c r="L37" s="5">
        <v>99</v>
      </c>
      <c r="M37" s="5">
        <v>103</v>
      </c>
      <c r="N37" s="5">
        <v>114</v>
      </c>
      <c r="O37" s="5">
        <v>87</v>
      </c>
    </row>
    <row r="38" spans="1:15" x14ac:dyDescent="0.2">
      <c r="A38" s="5">
        <v>34</v>
      </c>
      <c r="B38" s="19" t="s">
        <v>190</v>
      </c>
      <c r="C38" s="5">
        <v>10404353</v>
      </c>
      <c r="D38" s="5" t="s">
        <v>157</v>
      </c>
      <c r="E38" s="5" t="s">
        <v>91</v>
      </c>
      <c r="F38" s="5" t="s">
        <v>119</v>
      </c>
      <c r="G38" s="5">
        <v>352</v>
      </c>
      <c r="H38" s="5">
        <v>26</v>
      </c>
      <c r="I38" s="5">
        <v>7</v>
      </c>
      <c r="J38" s="5">
        <v>42</v>
      </c>
      <c r="K38" s="5">
        <v>54</v>
      </c>
      <c r="L38" s="5">
        <v>58</v>
      </c>
      <c r="M38" s="5">
        <v>66</v>
      </c>
      <c r="N38" s="5">
        <v>58</v>
      </c>
      <c r="O38" s="5">
        <v>40</v>
      </c>
    </row>
    <row r="39" spans="1:15" x14ac:dyDescent="0.2">
      <c r="A39" s="5">
        <v>35</v>
      </c>
      <c r="B39" s="19" t="s">
        <v>191</v>
      </c>
      <c r="C39" s="5">
        <v>10405024</v>
      </c>
      <c r="D39" s="5" t="s">
        <v>157</v>
      </c>
      <c r="E39" s="5" t="s">
        <v>91</v>
      </c>
      <c r="F39" s="5" t="s">
        <v>119</v>
      </c>
      <c r="G39" s="5">
        <v>566</v>
      </c>
      <c r="H39" s="5">
        <v>27</v>
      </c>
      <c r="I39" s="5">
        <v>7</v>
      </c>
      <c r="J39" s="5">
        <v>93</v>
      </c>
      <c r="K39" s="5">
        <v>75</v>
      </c>
      <c r="L39" s="5">
        <v>103</v>
      </c>
      <c r="M39" s="5">
        <v>83</v>
      </c>
      <c r="N39" s="5">
        <v>87</v>
      </c>
      <c r="O39" s="5">
        <v>84</v>
      </c>
    </row>
    <row r="40" spans="1:15" x14ac:dyDescent="0.2">
      <c r="A40" s="5">
        <v>36</v>
      </c>
      <c r="B40" s="19" t="s">
        <v>192</v>
      </c>
      <c r="C40" s="5">
        <v>10404354</v>
      </c>
      <c r="D40" s="5" t="s">
        <v>157</v>
      </c>
      <c r="E40" s="5" t="s">
        <v>91</v>
      </c>
      <c r="F40" s="5" t="s">
        <v>119</v>
      </c>
      <c r="G40" s="5">
        <v>483</v>
      </c>
      <c r="H40" s="5">
        <v>28</v>
      </c>
      <c r="I40" s="5">
        <v>8</v>
      </c>
      <c r="J40" s="5">
        <v>78</v>
      </c>
      <c r="K40" s="5">
        <v>83</v>
      </c>
      <c r="L40" s="5">
        <v>80</v>
      </c>
      <c r="M40" s="5">
        <v>73</v>
      </c>
      <c r="N40" s="5">
        <v>80</v>
      </c>
      <c r="O40" s="5">
        <v>49</v>
      </c>
    </row>
    <row r="41" spans="1:15" x14ac:dyDescent="0.2">
      <c r="A41" s="5">
        <v>37</v>
      </c>
      <c r="B41" s="19" t="s">
        <v>193</v>
      </c>
      <c r="C41" s="5">
        <v>10404370</v>
      </c>
      <c r="D41" s="5" t="s">
        <v>157</v>
      </c>
      <c r="E41" s="5" t="s">
        <v>91</v>
      </c>
      <c r="F41" s="5" t="s">
        <v>118</v>
      </c>
      <c r="G41" s="5">
        <v>625</v>
      </c>
      <c r="H41" s="5">
        <v>32</v>
      </c>
      <c r="I41" s="5">
        <v>5</v>
      </c>
      <c r="J41" s="5">
        <v>97</v>
      </c>
      <c r="K41" s="5">
        <v>104</v>
      </c>
      <c r="L41" s="5">
        <v>102</v>
      </c>
      <c r="M41" s="5">
        <v>89</v>
      </c>
      <c r="N41" s="5">
        <v>114</v>
      </c>
      <c r="O41" s="5">
        <v>70</v>
      </c>
    </row>
    <row r="42" spans="1:15" x14ac:dyDescent="0.2">
      <c r="A42" s="5">
        <v>38</v>
      </c>
      <c r="B42" s="19" t="s">
        <v>194</v>
      </c>
      <c r="C42" s="5">
        <v>10495365</v>
      </c>
      <c r="D42" s="5" t="s">
        <v>157</v>
      </c>
      <c r="E42" s="5" t="s">
        <v>91</v>
      </c>
      <c r="F42" s="5" t="s">
        <v>119</v>
      </c>
      <c r="G42" s="5">
        <v>551</v>
      </c>
      <c r="H42" s="5">
        <v>26</v>
      </c>
      <c r="I42" s="5">
        <v>9</v>
      </c>
      <c r="J42" s="5">
        <v>85</v>
      </c>
      <c r="K42" s="5">
        <v>87</v>
      </c>
      <c r="L42" s="5">
        <v>96</v>
      </c>
      <c r="M42" s="5">
        <v>85</v>
      </c>
      <c r="N42" s="5">
        <v>83</v>
      </c>
      <c r="O42" s="5">
        <v>71</v>
      </c>
    </row>
    <row r="43" spans="1:15" x14ac:dyDescent="0.2">
      <c r="A43" s="5">
        <v>39</v>
      </c>
      <c r="B43" s="19" t="s">
        <v>195</v>
      </c>
      <c r="C43" s="5">
        <v>10405025</v>
      </c>
      <c r="D43" s="5" t="s">
        <v>157</v>
      </c>
      <c r="E43" s="5" t="s">
        <v>91</v>
      </c>
      <c r="F43" s="5" t="s">
        <v>118</v>
      </c>
      <c r="G43" s="5">
        <v>259</v>
      </c>
      <c r="H43" s="5">
        <v>14</v>
      </c>
      <c r="I43" s="5">
        <v>6</v>
      </c>
      <c r="J43" s="5">
        <v>34</v>
      </c>
      <c r="K43" s="5">
        <v>55</v>
      </c>
      <c r="L43" s="5">
        <v>42</v>
      </c>
      <c r="M43" s="5">
        <v>30</v>
      </c>
      <c r="N43" s="5">
        <v>45</v>
      </c>
      <c r="O43" s="5">
        <v>37</v>
      </c>
    </row>
    <row r="44" spans="1:15" x14ac:dyDescent="0.2">
      <c r="A44" s="5">
        <v>40</v>
      </c>
      <c r="B44" s="19" t="s">
        <v>196</v>
      </c>
      <c r="C44" s="5">
        <v>10405026</v>
      </c>
      <c r="D44" s="5" t="s">
        <v>157</v>
      </c>
      <c r="E44" s="5" t="s">
        <v>91</v>
      </c>
      <c r="F44" s="5" t="s">
        <v>119</v>
      </c>
      <c r="G44" s="5">
        <v>679</v>
      </c>
      <c r="H44" s="5">
        <v>34</v>
      </c>
      <c r="I44" s="5">
        <v>8</v>
      </c>
      <c r="J44" s="5">
        <v>97</v>
      </c>
      <c r="K44" s="5">
        <v>88</v>
      </c>
      <c r="L44" s="5">
        <v>118</v>
      </c>
      <c r="M44" s="5">
        <v>105</v>
      </c>
      <c r="N44" s="5">
        <v>113</v>
      </c>
      <c r="O44" s="5">
        <v>96</v>
      </c>
    </row>
    <row r="45" spans="1:15" x14ac:dyDescent="0.2">
      <c r="A45" s="5">
        <v>41</v>
      </c>
      <c r="B45" s="19" t="s">
        <v>197</v>
      </c>
      <c r="C45" s="5">
        <v>10494317</v>
      </c>
      <c r="D45" s="5" t="s">
        <v>157</v>
      </c>
      <c r="E45" s="5" t="s">
        <v>91</v>
      </c>
      <c r="F45" s="5" t="s">
        <v>119</v>
      </c>
      <c r="G45" s="5">
        <v>514</v>
      </c>
      <c r="H45" s="5">
        <v>25</v>
      </c>
      <c r="I45" s="5">
        <v>7</v>
      </c>
      <c r="J45" s="5">
        <v>84</v>
      </c>
      <c r="K45" s="5">
        <v>92</v>
      </c>
      <c r="L45" s="5">
        <v>74</v>
      </c>
      <c r="M45" s="5">
        <v>71</v>
      </c>
      <c r="N45" s="5">
        <v>85</v>
      </c>
      <c r="O45" s="5">
        <v>72</v>
      </c>
    </row>
    <row r="46" spans="1:15" x14ac:dyDescent="0.2">
      <c r="A46" s="5">
        <v>42</v>
      </c>
      <c r="B46" s="19" t="s">
        <v>198</v>
      </c>
      <c r="C46" s="5">
        <v>10405027</v>
      </c>
      <c r="D46" s="5" t="s">
        <v>157</v>
      </c>
      <c r="E46" s="5" t="s">
        <v>91</v>
      </c>
      <c r="F46" s="5" t="s">
        <v>119</v>
      </c>
      <c r="G46" s="5">
        <v>506</v>
      </c>
      <c r="H46" s="5">
        <v>28</v>
      </c>
      <c r="I46" s="5">
        <v>6</v>
      </c>
      <c r="J46" s="5">
        <v>73</v>
      </c>
      <c r="K46" s="5">
        <v>74</v>
      </c>
      <c r="L46" s="5">
        <v>86</v>
      </c>
      <c r="M46" s="5">
        <v>80</v>
      </c>
      <c r="N46" s="5">
        <v>87</v>
      </c>
      <c r="O46" s="5">
        <v>57</v>
      </c>
    </row>
    <row r="47" spans="1:15" x14ac:dyDescent="0.2">
      <c r="A47" s="5">
        <v>43</v>
      </c>
      <c r="B47" s="19" t="s">
        <v>199</v>
      </c>
      <c r="C47" s="5">
        <v>10405029</v>
      </c>
      <c r="D47" s="5" t="s">
        <v>157</v>
      </c>
      <c r="E47" s="5" t="s">
        <v>91</v>
      </c>
      <c r="F47" s="5" t="s">
        <v>119</v>
      </c>
      <c r="G47" s="5">
        <v>330</v>
      </c>
      <c r="H47" s="5">
        <v>20</v>
      </c>
      <c r="I47" s="5">
        <v>4</v>
      </c>
      <c r="J47" s="5">
        <v>50</v>
      </c>
      <c r="K47" s="5">
        <v>58</v>
      </c>
      <c r="L47" s="5">
        <v>57</v>
      </c>
      <c r="M47" s="5">
        <v>46</v>
      </c>
      <c r="N47" s="5">
        <v>52</v>
      </c>
      <c r="O47" s="5">
        <v>55</v>
      </c>
    </row>
    <row r="48" spans="1:15" x14ac:dyDescent="0.2">
      <c r="A48" s="5">
        <v>44</v>
      </c>
      <c r="B48" s="19" t="s">
        <v>200</v>
      </c>
      <c r="C48" s="5">
        <v>10405030</v>
      </c>
      <c r="D48" s="5" t="s">
        <v>157</v>
      </c>
      <c r="E48" s="5" t="s">
        <v>91</v>
      </c>
      <c r="F48" s="5" t="s">
        <v>118</v>
      </c>
      <c r="G48" s="5">
        <v>769</v>
      </c>
      <c r="H48" s="5">
        <v>49</v>
      </c>
      <c r="I48" s="5">
        <v>8</v>
      </c>
      <c r="J48" s="5">
        <v>119</v>
      </c>
      <c r="K48" s="5">
        <v>133</v>
      </c>
      <c r="L48" s="5">
        <v>109</v>
      </c>
      <c r="M48" s="5">
        <v>123</v>
      </c>
      <c r="N48" s="5">
        <v>129</v>
      </c>
      <c r="O48" s="5">
        <v>112</v>
      </c>
    </row>
    <row r="49" spans="1:15" x14ac:dyDescent="0.2">
      <c r="A49" s="5">
        <v>45</v>
      </c>
      <c r="B49" s="19" t="s">
        <v>201</v>
      </c>
      <c r="C49" s="5">
        <v>10404277</v>
      </c>
      <c r="D49" s="5" t="s">
        <v>157</v>
      </c>
      <c r="E49" s="5" t="s">
        <v>91</v>
      </c>
      <c r="F49" s="5" t="s">
        <v>118</v>
      </c>
      <c r="G49" s="5">
        <v>258</v>
      </c>
      <c r="H49" s="5">
        <v>15</v>
      </c>
      <c r="I49" s="5">
        <v>7</v>
      </c>
      <c r="J49" s="5">
        <v>48</v>
      </c>
      <c r="K49" s="5">
        <v>45</v>
      </c>
      <c r="L49" s="5">
        <v>38</v>
      </c>
      <c r="M49" s="5">
        <v>35</v>
      </c>
      <c r="N49" s="5">
        <v>42</v>
      </c>
      <c r="O49" s="5">
        <v>25</v>
      </c>
    </row>
    <row r="50" spans="1:15" x14ac:dyDescent="0.2">
      <c r="A50" s="5">
        <v>46</v>
      </c>
      <c r="B50" s="19" t="s">
        <v>202</v>
      </c>
      <c r="C50" s="5">
        <v>10494520</v>
      </c>
      <c r="D50" s="5" t="s">
        <v>157</v>
      </c>
      <c r="E50" s="5" t="s">
        <v>91</v>
      </c>
      <c r="F50" s="5" t="s">
        <v>119</v>
      </c>
      <c r="G50" s="5">
        <v>276</v>
      </c>
      <c r="H50" s="5">
        <v>17</v>
      </c>
      <c r="I50" s="5">
        <v>4</v>
      </c>
      <c r="J50" s="5">
        <v>29</v>
      </c>
      <c r="K50" s="5">
        <v>48</v>
      </c>
      <c r="L50" s="5">
        <v>50</v>
      </c>
      <c r="M50" s="5">
        <v>52</v>
      </c>
      <c r="N50" s="5">
        <v>38</v>
      </c>
      <c r="O50" s="5">
        <v>32</v>
      </c>
    </row>
    <row r="51" spans="1:15" x14ac:dyDescent="0.2">
      <c r="A51" s="5">
        <v>47</v>
      </c>
      <c r="B51" s="19" t="s">
        <v>203</v>
      </c>
      <c r="C51" s="5">
        <v>10494518</v>
      </c>
      <c r="D51" s="5" t="s">
        <v>157</v>
      </c>
      <c r="E51" s="5" t="s">
        <v>91</v>
      </c>
      <c r="F51" s="5" t="s">
        <v>118</v>
      </c>
      <c r="G51" s="5">
        <v>457</v>
      </c>
      <c r="H51" s="5">
        <v>29</v>
      </c>
      <c r="I51" s="5">
        <v>7</v>
      </c>
      <c r="J51" s="5">
        <v>68</v>
      </c>
      <c r="K51" s="5">
        <v>68</v>
      </c>
      <c r="L51" s="5">
        <v>85</v>
      </c>
      <c r="M51" s="5">
        <v>74</v>
      </c>
      <c r="N51" s="5">
        <v>77</v>
      </c>
      <c r="O51" s="5">
        <v>53</v>
      </c>
    </row>
    <row r="52" spans="1:15" x14ac:dyDescent="0.2">
      <c r="A52" s="5">
        <v>48</v>
      </c>
      <c r="B52" s="19" t="s">
        <v>204</v>
      </c>
      <c r="C52" s="5">
        <v>10495073</v>
      </c>
      <c r="D52" s="5" t="s">
        <v>157</v>
      </c>
      <c r="E52" s="5" t="s">
        <v>91</v>
      </c>
      <c r="F52" s="5" t="s">
        <v>119</v>
      </c>
      <c r="G52" s="5">
        <v>323</v>
      </c>
      <c r="H52" s="5">
        <v>21</v>
      </c>
      <c r="I52" s="5">
        <v>2</v>
      </c>
      <c r="J52" s="5">
        <v>51</v>
      </c>
      <c r="K52" s="5">
        <v>52</v>
      </c>
      <c r="L52" s="5">
        <v>45</v>
      </c>
      <c r="M52" s="5">
        <v>26</v>
      </c>
      <c r="N52" s="5">
        <v>52</v>
      </c>
      <c r="O52" s="5">
        <v>48</v>
      </c>
    </row>
    <row r="53" spans="1:15" x14ac:dyDescent="0.2">
      <c r="A53" s="5">
        <v>49</v>
      </c>
      <c r="B53" s="19" t="s">
        <v>205</v>
      </c>
      <c r="C53" s="5">
        <v>10495074</v>
      </c>
      <c r="D53" s="5" t="s">
        <v>157</v>
      </c>
      <c r="E53" s="5" t="s">
        <v>91</v>
      </c>
      <c r="F53" s="5" t="s">
        <v>118</v>
      </c>
      <c r="G53" s="5">
        <v>34</v>
      </c>
      <c r="H53" s="5">
        <v>8</v>
      </c>
      <c r="I53" s="5">
        <v>3</v>
      </c>
      <c r="J53" s="5">
        <v>5</v>
      </c>
      <c r="K53" s="5">
        <v>7</v>
      </c>
      <c r="L53" s="5">
        <v>5</v>
      </c>
      <c r="M53" s="5">
        <v>5</v>
      </c>
      <c r="N53" s="5">
        <v>5</v>
      </c>
      <c r="O53" s="5">
        <v>3</v>
      </c>
    </row>
    <row r="54" spans="1:15" x14ac:dyDescent="0.2">
      <c r="A54" s="5">
        <v>50</v>
      </c>
      <c r="B54" s="19" t="s">
        <v>206</v>
      </c>
      <c r="C54" s="5">
        <v>10494329</v>
      </c>
      <c r="D54" s="5" t="s">
        <v>157</v>
      </c>
      <c r="E54" s="5" t="s">
        <v>91</v>
      </c>
      <c r="F54" s="5" t="s">
        <v>119</v>
      </c>
      <c r="G54" s="5">
        <v>477</v>
      </c>
      <c r="H54" s="5">
        <v>27</v>
      </c>
      <c r="I54" s="5">
        <v>8</v>
      </c>
      <c r="J54" s="5">
        <v>88</v>
      </c>
      <c r="K54" s="5">
        <v>80</v>
      </c>
      <c r="L54" s="5">
        <v>71</v>
      </c>
      <c r="M54" s="5">
        <v>95</v>
      </c>
      <c r="N54" s="5">
        <v>64</v>
      </c>
      <c r="O54" s="5">
        <v>41</v>
      </c>
    </row>
    <row r="55" spans="1:15" x14ac:dyDescent="0.2">
      <c r="A55" s="5">
        <v>51</v>
      </c>
      <c r="B55" s="19" t="s">
        <v>207</v>
      </c>
      <c r="C55" s="5">
        <v>10404281</v>
      </c>
      <c r="D55" s="5" t="s">
        <v>157</v>
      </c>
      <c r="E55" s="5" t="s">
        <v>91</v>
      </c>
      <c r="F55" s="5" t="s">
        <v>118</v>
      </c>
      <c r="G55" s="5">
        <v>70</v>
      </c>
      <c r="H55" s="5">
        <v>15</v>
      </c>
      <c r="I55" s="5">
        <v>6</v>
      </c>
      <c r="J55" s="5">
        <v>13</v>
      </c>
      <c r="K55" s="5">
        <v>8</v>
      </c>
      <c r="L55" s="5">
        <v>15</v>
      </c>
      <c r="M55" s="5">
        <v>15</v>
      </c>
      <c r="N55" s="5">
        <v>7</v>
      </c>
      <c r="O55" s="5">
        <v>8</v>
      </c>
    </row>
    <row r="56" spans="1:15" x14ac:dyDescent="0.2">
      <c r="A56" s="5">
        <v>52</v>
      </c>
      <c r="B56" s="19" t="s">
        <v>208</v>
      </c>
      <c r="C56" s="5">
        <v>10494341</v>
      </c>
      <c r="D56" s="5" t="s">
        <v>157</v>
      </c>
      <c r="E56" s="5" t="s">
        <v>91</v>
      </c>
      <c r="F56" s="5" t="s">
        <v>118</v>
      </c>
      <c r="G56" s="5">
        <v>124</v>
      </c>
      <c r="H56" s="5">
        <v>10</v>
      </c>
      <c r="I56" s="5">
        <v>5</v>
      </c>
      <c r="J56" s="5">
        <v>17</v>
      </c>
      <c r="K56" s="5">
        <v>20</v>
      </c>
      <c r="L56" s="5">
        <v>21</v>
      </c>
      <c r="M56" s="5">
        <v>14</v>
      </c>
      <c r="N56" s="5">
        <v>30</v>
      </c>
      <c r="O56" s="5">
        <v>9</v>
      </c>
    </row>
    <row r="57" spans="1:15" x14ac:dyDescent="0.2">
      <c r="A57" s="5">
        <v>53</v>
      </c>
      <c r="B57" s="19" t="s">
        <v>209</v>
      </c>
      <c r="C57" s="5">
        <v>10494342</v>
      </c>
      <c r="D57" s="5" t="s">
        <v>157</v>
      </c>
      <c r="E57" s="5" t="s">
        <v>91</v>
      </c>
      <c r="F57" s="5" t="s">
        <v>119</v>
      </c>
      <c r="G57" s="5">
        <v>303</v>
      </c>
      <c r="H57" s="5">
        <v>20</v>
      </c>
      <c r="I57" s="5">
        <v>4</v>
      </c>
      <c r="J57" s="5">
        <v>42</v>
      </c>
      <c r="K57" s="5">
        <v>42</v>
      </c>
      <c r="L57" s="5">
        <v>45</v>
      </c>
      <c r="M57" s="5">
        <v>54</v>
      </c>
      <c r="N57" s="5">
        <v>49</v>
      </c>
      <c r="O57" s="5">
        <v>51</v>
      </c>
    </row>
    <row r="58" spans="1:15" x14ac:dyDescent="0.2">
      <c r="A58" s="5">
        <v>54</v>
      </c>
      <c r="B58" s="19" t="s">
        <v>210</v>
      </c>
      <c r="C58" s="5">
        <v>10494331</v>
      </c>
      <c r="D58" s="5" t="s">
        <v>157</v>
      </c>
      <c r="E58" s="5" t="s">
        <v>91</v>
      </c>
      <c r="F58" s="5" t="s">
        <v>119</v>
      </c>
      <c r="G58" s="5">
        <v>235</v>
      </c>
      <c r="H58" s="5">
        <v>13</v>
      </c>
      <c r="I58" s="5">
        <v>4</v>
      </c>
      <c r="J58" s="5">
        <v>32</v>
      </c>
      <c r="K58" s="5">
        <v>38</v>
      </c>
      <c r="L58" s="5">
        <v>44</v>
      </c>
      <c r="M58" s="5">
        <v>35</v>
      </c>
      <c r="N58" s="5">
        <v>37</v>
      </c>
      <c r="O58" s="5">
        <v>32</v>
      </c>
    </row>
    <row r="59" spans="1:15" x14ac:dyDescent="0.2">
      <c r="A59" s="5">
        <v>55</v>
      </c>
      <c r="B59" s="19" t="s">
        <v>211</v>
      </c>
      <c r="C59" s="5">
        <v>10495229</v>
      </c>
      <c r="D59" s="5" t="s">
        <v>157</v>
      </c>
      <c r="E59" s="5" t="s">
        <v>91</v>
      </c>
      <c r="F59" s="5" t="s">
        <v>118</v>
      </c>
      <c r="G59" s="5">
        <v>275</v>
      </c>
      <c r="H59" s="5">
        <v>23</v>
      </c>
      <c r="I59" s="5">
        <v>3</v>
      </c>
      <c r="J59" s="5">
        <v>52</v>
      </c>
      <c r="K59" s="5">
        <v>47</v>
      </c>
      <c r="L59" s="5">
        <v>36</v>
      </c>
      <c r="M59" s="5">
        <v>42</v>
      </c>
      <c r="N59" s="5">
        <v>53</v>
      </c>
      <c r="O59" s="5">
        <v>28</v>
      </c>
    </row>
    <row r="60" spans="1:15" x14ac:dyDescent="0.2">
      <c r="A60" s="5">
        <v>56</v>
      </c>
      <c r="B60" s="19" t="s">
        <v>212</v>
      </c>
      <c r="C60" s="5">
        <v>10495075</v>
      </c>
      <c r="D60" s="5" t="s">
        <v>157</v>
      </c>
      <c r="E60" s="5" t="s">
        <v>91</v>
      </c>
      <c r="F60" s="5" t="s">
        <v>119</v>
      </c>
      <c r="G60" s="5">
        <v>160</v>
      </c>
      <c r="H60" s="5">
        <v>12</v>
      </c>
      <c r="I60" s="5">
        <v>5</v>
      </c>
      <c r="J60" s="5">
        <v>16</v>
      </c>
      <c r="K60" s="5">
        <v>22</v>
      </c>
      <c r="L60" s="5">
        <v>27</v>
      </c>
      <c r="M60" s="5">
        <v>25</v>
      </c>
      <c r="N60" s="5">
        <v>24</v>
      </c>
      <c r="O60" s="5">
        <v>31</v>
      </c>
    </row>
    <row r="61" spans="1:15" x14ac:dyDescent="0.2">
      <c r="A61" s="5">
        <v>57</v>
      </c>
      <c r="B61" s="19" t="s">
        <v>213</v>
      </c>
      <c r="C61" s="5">
        <v>10495076</v>
      </c>
      <c r="D61" s="5" t="s">
        <v>157</v>
      </c>
      <c r="E61" s="5" t="s">
        <v>91</v>
      </c>
      <c r="F61" s="5" t="s">
        <v>118</v>
      </c>
      <c r="G61" s="5">
        <v>296</v>
      </c>
      <c r="H61" s="5">
        <v>16</v>
      </c>
      <c r="I61" s="5">
        <v>7</v>
      </c>
      <c r="J61" s="5">
        <v>51</v>
      </c>
      <c r="K61" s="5">
        <v>45</v>
      </c>
      <c r="L61" s="5">
        <v>49</v>
      </c>
      <c r="M61" s="5">
        <v>60</v>
      </c>
      <c r="N61" s="5">
        <v>47</v>
      </c>
      <c r="O61" s="5">
        <v>25</v>
      </c>
    </row>
    <row r="62" spans="1:15" x14ac:dyDescent="0.2">
      <c r="A62" s="5">
        <v>58</v>
      </c>
      <c r="B62" s="19" t="s">
        <v>214</v>
      </c>
      <c r="C62" s="5">
        <v>10494332</v>
      </c>
      <c r="D62" s="5" t="s">
        <v>157</v>
      </c>
      <c r="E62" s="5" t="s">
        <v>91</v>
      </c>
      <c r="F62" s="5" t="s">
        <v>119</v>
      </c>
      <c r="G62" s="5">
        <v>547</v>
      </c>
      <c r="H62" s="5">
        <v>36</v>
      </c>
      <c r="I62" s="5">
        <v>6</v>
      </c>
      <c r="J62" s="5">
        <v>64</v>
      </c>
      <c r="K62" s="5">
        <v>76</v>
      </c>
      <c r="L62" s="5">
        <v>93</v>
      </c>
      <c r="M62" s="5">
        <v>103</v>
      </c>
      <c r="N62" s="5">
        <v>92</v>
      </c>
      <c r="O62" s="5">
        <v>92</v>
      </c>
    </row>
    <row r="63" spans="1:15" x14ac:dyDescent="0.2">
      <c r="A63" s="5">
        <v>59</v>
      </c>
      <c r="B63" s="19" t="s">
        <v>215</v>
      </c>
      <c r="C63" s="5">
        <v>10494334</v>
      </c>
      <c r="D63" s="5" t="s">
        <v>157</v>
      </c>
      <c r="E63" s="5" t="s">
        <v>91</v>
      </c>
      <c r="F63" s="5" t="s">
        <v>119</v>
      </c>
      <c r="G63" s="5">
        <v>208</v>
      </c>
      <c r="H63" s="5">
        <v>20</v>
      </c>
      <c r="I63" s="5">
        <v>5</v>
      </c>
      <c r="J63" s="5">
        <v>27</v>
      </c>
      <c r="K63" s="5">
        <v>39</v>
      </c>
      <c r="L63" s="5">
        <v>35</v>
      </c>
      <c r="M63" s="5">
        <v>25</v>
      </c>
      <c r="N63" s="5">
        <v>33</v>
      </c>
      <c r="O63" s="5">
        <v>32</v>
      </c>
    </row>
    <row r="64" spans="1:15" x14ac:dyDescent="0.2">
      <c r="A64" s="5">
        <v>60</v>
      </c>
      <c r="B64" s="19" t="s">
        <v>216</v>
      </c>
      <c r="C64" s="5">
        <v>10495380</v>
      </c>
      <c r="D64" s="5" t="s">
        <v>157</v>
      </c>
      <c r="E64" s="5" t="s">
        <v>91</v>
      </c>
      <c r="F64" s="5" t="s">
        <v>118</v>
      </c>
      <c r="G64" s="5">
        <v>158</v>
      </c>
      <c r="H64" s="5">
        <v>11</v>
      </c>
      <c r="I64" s="5">
        <v>4</v>
      </c>
      <c r="J64" s="5">
        <v>19</v>
      </c>
      <c r="K64" s="5">
        <v>20</v>
      </c>
      <c r="L64" s="5">
        <v>21</v>
      </c>
      <c r="M64" s="5">
        <v>33</v>
      </c>
      <c r="N64" s="5">
        <v>37</v>
      </c>
      <c r="O64" s="5">
        <v>15</v>
      </c>
    </row>
    <row r="65" spans="1:15" x14ac:dyDescent="0.2">
      <c r="A65" s="5">
        <v>61</v>
      </c>
      <c r="B65" s="19" t="s">
        <v>217</v>
      </c>
      <c r="C65" s="5">
        <v>10494343</v>
      </c>
      <c r="D65" s="5" t="s">
        <v>157</v>
      </c>
      <c r="E65" s="5" t="s">
        <v>91</v>
      </c>
      <c r="F65" s="5" t="s">
        <v>119</v>
      </c>
      <c r="G65" s="5">
        <v>475</v>
      </c>
      <c r="H65" s="5">
        <v>28</v>
      </c>
      <c r="I65" s="5">
        <v>5</v>
      </c>
      <c r="J65" s="5">
        <v>51</v>
      </c>
      <c r="K65" s="5">
        <v>70</v>
      </c>
      <c r="L65" s="5">
        <v>68</v>
      </c>
      <c r="M65" s="5">
        <v>92</v>
      </c>
      <c r="N65" s="5">
        <v>79</v>
      </c>
      <c r="O65" s="5">
        <v>83</v>
      </c>
    </row>
    <row r="66" spans="1:15" x14ac:dyDescent="0.2">
      <c r="A66" s="5">
        <v>62</v>
      </c>
      <c r="B66" s="19" t="s">
        <v>218</v>
      </c>
      <c r="C66" s="5">
        <v>10494344</v>
      </c>
      <c r="D66" s="5" t="s">
        <v>157</v>
      </c>
      <c r="E66" s="5" t="s">
        <v>91</v>
      </c>
      <c r="F66" s="5" t="s">
        <v>118</v>
      </c>
      <c r="G66" s="5">
        <v>386</v>
      </c>
      <c r="H66" s="5">
        <v>21</v>
      </c>
      <c r="I66" s="5">
        <v>5</v>
      </c>
      <c r="J66" s="5">
        <v>55</v>
      </c>
      <c r="K66" s="5">
        <v>74</v>
      </c>
      <c r="L66" s="5">
        <v>61</v>
      </c>
      <c r="M66" s="5">
        <v>65</v>
      </c>
      <c r="N66" s="5">
        <v>63</v>
      </c>
      <c r="O66" s="5">
        <v>39</v>
      </c>
    </row>
    <row r="67" spans="1:15" x14ac:dyDescent="0.2">
      <c r="A67" s="5">
        <v>63</v>
      </c>
      <c r="B67" s="19" t="s">
        <v>219</v>
      </c>
      <c r="C67" s="5">
        <v>10495381</v>
      </c>
      <c r="D67" s="5" t="s">
        <v>157</v>
      </c>
      <c r="E67" s="5" t="s">
        <v>91</v>
      </c>
      <c r="F67" s="5" t="s">
        <v>118</v>
      </c>
      <c r="G67" s="5">
        <v>147</v>
      </c>
      <c r="H67" s="5">
        <v>12</v>
      </c>
      <c r="I67" s="5">
        <v>3</v>
      </c>
      <c r="J67" s="5">
        <v>19</v>
      </c>
      <c r="K67" s="5">
        <v>17</v>
      </c>
      <c r="L67" s="5">
        <v>26</v>
      </c>
      <c r="M67" s="5">
        <v>28</v>
      </c>
      <c r="N67" s="5">
        <v>24</v>
      </c>
      <c r="O67" s="5">
        <v>20</v>
      </c>
    </row>
    <row r="68" spans="1:15" x14ac:dyDescent="0.2">
      <c r="A68" s="5">
        <v>64</v>
      </c>
      <c r="B68" s="19" t="s">
        <v>220</v>
      </c>
      <c r="C68" s="5">
        <v>10495077</v>
      </c>
      <c r="D68" s="5" t="s">
        <v>157</v>
      </c>
      <c r="E68" s="5" t="s">
        <v>91</v>
      </c>
      <c r="F68" s="5" t="s">
        <v>119</v>
      </c>
      <c r="G68" s="5">
        <v>365</v>
      </c>
      <c r="H68" s="5">
        <v>27</v>
      </c>
      <c r="I68" s="5">
        <v>3</v>
      </c>
      <c r="J68" s="5">
        <v>56</v>
      </c>
      <c r="K68" s="5">
        <v>58</v>
      </c>
      <c r="L68" s="5">
        <v>67</v>
      </c>
      <c r="M68" s="5">
        <v>50</v>
      </c>
      <c r="N68" s="5">
        <v>58</v>
      </c>
      <c r="O68" s="5">
        <v>51</v>
      </c>
    </row>
    <row r="69" spans="1:15" x14ac:dyDescent="0.2">
      <c r="A69" s="5">
        <v>65</v>
      </c>
      <c r="B69" s="19" t="s">
        <v>221</v>
      </c>
      <c r="C69" s="5">
        <v>10494522</v>
      </c>
      <c r="D69" s="5" t="s">
        <v>157</v>
      </c>
      <c r="E69" s="5" t="s">
        <v>91</v>
      </c>
      <c r="F69" s="5" t="s">
        <v>118</v>
      </c>
      <c r="G69" s="5">
        <v>211</v>
      </c>
      <c r="H69" s="5">
        <v>18</v>
      </c>
      <c r="I69" s="5">
        <v>4</v>
      </c>
      <c r="J69" s="5">
        <v>16</v>
      </c>
      <c r="K69" s="5">
        <v>21</v>
      </c>
      <c r="L69" s="5">
        <v>31</v>
      </c>
      <c r="M69" s="5">
        <v>41</v>
      </c>
      <c r="N69" s="5">
        <v>48</v>
      </c>
      <c r="O69" s="5">
        <v>41</v>
      </c>
    </row>
    <row r="70" spans="1:15" x14ac:dyDescent="0.2">
      <c r="A70" s="5">
        <v>66</v>
      </c>
      <c r="B70" s="19" t="s">
        <v>222</v>
      </c>
      <c r="C70" s="5">
        <v>10495382</v>
      </c>
      <c r="D70" s="5" t="s">
        <v>157</v>
      </c>
      <c r="E70" s="5" t="s">
        <v>91</v>
      </c>
      <c r="F70" s="5" t="s">
        <v>118</v>
      </c>
      <c r="G70" s="5">
        <v>149</v>
      </c>
      <c r="H70" s="5">
        <v>21</v>
      </c>
      <c r="I70" s="5">
        <v>9</v>
      </c>
      <c r="J70" s="5">
        <v>30</v>
      </c>
      <c r="K70" s="5">
        <v>23</v>
      </c>
      <c r="L70" s="5">
        <v>17</v>
      </c>
      <c r="M70" s="5">
        <v>22</v>
      </c>
      <c r="N70" s="5">
        <v>20</v>
      </c>
      <c r="O70" s="5">
        <v>18</v>
      </c>
    </row>
    <row r="71" spans="1:15" x14ac:dyDescent="0.2">
      <c r="A71" s="5">
        <v>67</v>
      </c>
      <c r="B71" s="19" t="s">
        <v>223</v>
      </c>
      <c r="C71" s="5">
        <v>10495070</v>
      </c>
      <c r="D71" s="5" t="s">
        <v>157</v>
      </c>
      <c r="E71" s="5" t="s">
        <v>91</v>
      </c>
      <c r="F71" s="5" t="s">
        <v>119</v>
      </c>
      <c r="G71" s="5">
        <v>90</v>
      </c>
      <c r="H71" s="5">
        <v>10</v>
      </c>
      <c r="I71" s="5">
        <v>4</v>
      </c>
      <c r="J71" s="5">
        <v>8</v>
      </c>
      <c r="K71" s="5">
        <v>20</v>
      </c>
      <c r="L71" s="5">
        <v>21</v>
      </c>
      <c r="M71" s="5">
        <v>14</v>
      </c>
      <c r="N71" s="5">
        <v>16</v>
      </c>
      <c r="O71" s="5">
        <v>6</v>
      </c>
    </row>
    <row r="72" spans="1:15" x14ac:dyDescent="0.2">
      <c r="A72" s="5">
        <v>68</v>
      </c>
      <c r="B72" s="19" t="s">
        <v>224</v>
      </c>
      <c r="C72" s="5">
        <v>10495078</v>
      </c>
      <c r="D72" s="5" t="s">
        <v>157</v>
      </c>
      <c r="E72" s="5" t="s">
        <v>91</v>
      </c>
      <c r="F72" s="5" t="s">
        <v>118</v>
      </c>
      <c r="G72" s="5">
        <v>403</v>
      </c>
      <c r="H72" s="5">
        <v>24</v>
      </c>
      <c r="I72" s="5">
        <v>9</v>
      </c>
      <c r="J72" s="5">
        <v>42</v>
      </c>
      <c r="K72" s="5">
        <v>69</v>
      </c>
      <c r="L72" s="5">
        <v>62</v>
      </c>
      <c r="M72" s="5">
        <v>81</v>
      </c>
      <c r="N72" s="5">
        <v>80</v>
      </c>
      <c r="O72" s="5">
        <v>45</v>
      </c>
    </row>
    <row r="73" spans="1:15" x14ac:dyDescent="0.2">
      <c r="A73" s="5">
        <v>69</v>
      </c>
      <c r="B73" s="19" t="s">
        <v>225</v>
      </c>
      <c r="C73" s="5">
        <v>69787643</v>
      </c>
      <c r="D73" s="5" t="s">
        <v>157</v>
      </c>
      <c r="E73" s="5" t="s">
        <v>91</v>
      </c>
      <c r="F73" s="5" t="s">
        <v>115</v>
      </c>
      <c r="G73" s="5">
        <v>191</v>
      </c>
      <c r="H73" s="5">
        <v>24</v>
      </c>
      <c r="I73" s="5">
        <v>2</v>
      </c>
      <c r="J73" s="5">
        <v>34</v>
      </c>
      <c r="K73" s="5">
        <v>39</v>
      </c>
      <c r="L73" s="5">
        <v>30</v>
      </c>
      <c r="M73" s="5">
        <v>24</v>
      </c>
      <c r="N73" s="5">
        <v>28</v>
      </c>
      <c r="O73" s="5">
        <v>17</v>
      </c>
    </row>
    <row r="74" spans="1:15" x14ac:dyDescent="0.2">
      <c r="A74" s="5">
        <v>70</v>
      </c>
      <c r="B74" s="19" t="s">
        <v>226</v>
      </c>
      <c r="C74" s="5">
        <v>10495079</v>
      </c>
      <c r="D74" s="5" t="s">
        <v>157</v>
      </c>
      <c r="E74" s="5" t="s">
        <v>91</v>
      </c>
      <c r="F74" s="5" t="s">
        <v>119</v>
      </c>
      <c r="G74" s="5">
        <v>333</v>
      </c>
      <c r="H74" s="5">
        <v>22</v>
      </c>
      <c r="I74" s="5">
        <v>6</v>
      </c>
      <c r="J74" s="5">
        <v>57</v>
      </c>
      <c r="K74" s="5">
        <v>47</v>
      </c>
      <c r="L74" s="5">
        <v>56</v>
      </c>
      <c r="M74" s="5">
        <v>61</v>
      </c>
      <c r="N74" s="5">
        <v>43</v>
      </c>
      <c r="O74" s="5">
        <v>39</v>
      </c>
    </row>
    <row r="75" spans="1:15" x14ac:dyDescent="0.2">
      <c r="A75" s="5">
        <v>71</v>
      </c>
      <c r="B75" s="19" t="s">
        <v>227</v>
      </c>
      <c r="C75" s="5">
        <v>69787642</v>
      </c>
      <c r="D75" s="5" t="s">
        <v>157</v>
      </c>
      <c r="E75" s="5" t="s">
        <v>91</v>
      </c>
      <c r="F75" s="5" t="s">
        <v>115</v>
      </c>
      <c r="G75" s="5">
        <v>425</v>
      </c>
      <c r="H75" s="5">
        <v>24</v>
      </c>
      <c r="I75" s="5">
        <v>5</v>
      </c>
      <c r="J75" s="5">
        <v>80</v>
      </c>
      <c r="K75" s="5">
        <v>77</v>
      </c>
      <c r="L75" s="5">
        <v>65</v>
      </c>
      <c r="M75" s="5">
        <v>66</v>
      </c>
      <c r="N75" s="5">
        <v>57</v>
      </c>
      <c r="O75" s="5">
        <v>52</v>
      </c>
    </row>
    <row r="76" spans="1:15" x14ac:dyDescent="0.2">
      <c r="A76" s="5">
        <v>72</v>
      </c>
      <c r="B76" s="19" t="s">
        <v>228</v>
      </c>
      <c r="C76" s="5">
        <v>10495080</v>
      </c>
      <c r="D76" s="5" t="s">
        <v>157</v>
      </c>
      <c r="E76" s="5" t="s">
        <v>91</v>
      </c>
      <c r="F76" s="5" t="s">
        <v>119</v>
      </c>
      <c r="G76" s="5">
        <v>521</v>
      </c>
      <c r="H76" s="5">
        <v>31</v>
      </c>
      <c r="I76" s="5">
        <v>6</v>
      </c>
      <c r="J76" s="5">
        <v>76</v>
      </c>
      <c r="K76" s="5">
        <v>90</v>
      </c>
      <c r="L76" s="5">
        <v>78</v>
      </c>
      <c r="M76" s="5">
        <v>74</v>
      </c>
      <c r="N76" s="5">
        <v>109</v>
      </c>
      <c r="O76" s="5">
        <v>67</v>
      </c>
    </row>
    <row r="77" spans="1:15" x14ac:dyDescent="0.2">
      <c r="A77" s="5">
        <v>73</v>
      </c>
      <c r="B77" s="19" t="s">
        <v>229</v>
      </c>
      <c r="C77" s="5">
        <v>10495081</v>
      </c>
      <c r="D77" s="5" t="s">
        <v>157</v>
      </c>
      <c r="E77" s="5" t="s">
        <v>91</v>
      </c>
      <c r="F77" s="5" t="s">
        <v>119</v>
      </c>
      <c r="G77" s="5">
        <v>417</v>
      </c>
      <c r="H77" s="5">
        <v>23</v>
      </c>
      <c r="I77" s="5">
        <v>7</v>
      </c>
      <c r="J77" s="5">
        <v>45</v>
      </c>
      <c r="K77" s="5">
        <v>76</v>
      </c>
      <c r="L77" s="5">
        <v>61</v>
      </c>
      <c r="M77" s="5">
        <v>71</v>
      </c>
      <c r="N77" s="5">
        <v>65</v>
      </c>
      <c r="O77" s="5">
        <v>73</v>
      </c>
    </row>
    <row r="78" spans="1:15" x14ac:dyDescent="0.2">
      <c r="A78" s="5">
        <v>74</v>
      </c>
      <c r="B78" s="19" t="s">
        <v>230</v>
      </c>
      <c r="C78" s="5">
        <v>10494335</v>
      </c>
      <c r="D78" s="5" t="s">
        <v>157</v>
      </c>
      <c r="E78" s="5" t="s">
        <v>91</v>
      </c>
      <c r="F78" s="5" t="s">
        <v>119</v>
      </c>
      <c r="G78" s="5">
        <v>543</v>
      </c>
      <c r="H78" s="5">
        <v>26</v>
      </c>
      <c r="I78" s="5">
        <v>7</v>
      </c>
      <c r="J78" s="5">
        <v>90</v>
      </c>
      <c r="K78" s="5">
        <v>86</v>
      </c>
      <c r="L78" s="5">
        <v>76</v>
      </c>
      <c r="M78" s="5">
        <v>91</v>
      </c>
      <c r="N78" s="5">
        <v>109</v>
      </c>
      <c r="O78" s="5">
        <v>71</v>
      </c>
    </row>
    <row r="79" spans="1:15" x14ac:dyDescent="0.2">
      <c r="A79" s="5">
        <v>75</v>
      </c>
      <c r="B79" s="19" t="s">
        <v>231</v>
      </c>
      <c r="C79" s="5">
        <v>70038013</v>
      </c>
      <c r="D79" s="5" t="s">
        <v>157</v>
      </c>
      <c r="E79" s="5" t="s">
        <v>91</v>
      </c>
      <c r="F79" s="5" t="s">
        <v>116</v>
      </c>
      <c r="G79" s="5">
        <v>145</v>
      </c>
      <c r="H79" s="5">
        <v>6</v>
      </c>
      <c r="I79" s="5">
        <v>1</v>
      </c>
      <c r="J79" s="5">
        <v>24</v>
      </c>
      <c r="K79" s="5">
        <v>21</v>
      </c>
      <c r="L79" s="5">
        <v>23</v>
      </c>
      <c r="M79" s="5">
        <v>17</v>
      </c>
      <c r="N79" s="5">
        <v>26</v>
      </c>
      <c r="O79" s="5">
        <v>11</v>
      </c>
    </row>
    <row r="80" spans="1:15" x14ac:dyDescent="0.2">
      <c r="A80" s="5">
        <v>76</v>
      </c>
      <c r="B80" s="19" t="s">
        <v>232</v>
      </c>
      <c r="C80" s="5">
        <v>10495082</v>
      </c>
      <c r="D80" s="5" t="s">
        <v>157</v>
      </c>
      <c r="E80" s="5" t="s">
        <v>91</v>
      </c>
      <c r="F80" s="5" t="s">
        <v>119</v>
      </c>
      <c r="G80" s="5">
        <v>641</v>
      </c>
      <c r="H80" s="5">
        <v>32</v>
      </c>
      <c r="I80" s="5">
        <v>5</v>
      </c>
      <c r="J80" s="5">
        <v>84</v>
      </c>
      <c r="K80" s="5">
        <v>96</v>
      </c>
      <c r="L80" s="5">
        <v>111</v>
      </c>
      <c r="M80" s="5">
        <v>115</v>
      </c>
      <c r="N80" s="5">
        <v>106</v>
      </c>
      <c r="O80" s="5">
        <v>90</v>
      </c>
    </row>
    <row r="81" spans="1:15" x14ac:dyDescent="0.2">
      <c r="A81" s="5">
        <v>77</v>
      </c>
      <c r="B81" s="19" t="s">
        <v>233</v>
      </c>
      <c r="C81" s="5">
        <v>70038011</v>
      </c>
      <c r="D81" s="5" t="s">
        <v>157</v>
      </c>
      <c r="E81" s="5" t="s">
        <v>91</v>
      </c>
      <c r="F81" s="5" t="s">
        <v>116</v>
      </c>
      <c r="G81" s="5">
        <v>72</v>
      </c>
      <c r="H81" s="5">
        <v>2</v>
      </c>
      <c r="I81" s="5">
        <v>2</v>
      </c>
      <c r="J81" s="5">
        <v>8</v>
      </c>
      <c r="K81" s="5">
        <v>10</v>
      </c>
      <c r="L81" s="5">
        <v>9</v>
      </c>
      <c r="M81" s="5">
        <v>11</v>
      </c>
      <c r="N81" s="5">
        <v>15</v>
      </c>
      <c r="O81" s="5">
        <v>6</v>
      </c>
    </row>
    <row r="82" spans="1:15" x14ac:dyDescent="0.2">
      <c r="A82" s="5">
        <v>78</v>
      </c>
      <c r="B82" s="19" t="s">
        <v>234</v>
      </c>
      <c r="C82" s="5">
        <v>10494322</v>
      </c>
      <c r="D82" s="5" t="s">
        <v>157</v>
      </c>
      <c r="E82" s="5" t="s">
        <v>91</v>
      </c>
      <c r="F82" s="5" t="s">
        <v>119</v>
      </c>
      <c r="G82" s="5">
        <v>160</v>
      </c>
      <c r="H82" s="5">
        <v>12</v>
      </c>
      <c r="I82" s="5">
        <v>6</v>
      </c>
      <c r="J82" s="5">
        <v>24</v>
      </c>
      <c r="K82" s="5">
        <v>37</v>
      </c>
      <c r="L82" s="5">
        <v>29</v>
      </c>
      <c r="M82" s="5">
        <v>17</v>
      </c>
      <c r="N82" s="5">
        <v>21</v>
      </c>
      <c r="O82" s="5">
        <v>11</v>
      </c>
    </row>
    <row r="83" spans="1:15" x14ac:dyDescent="0.2">
      <c r="A83" s="5">
        <v>79</v>
      </c>
      <c r="B83" s="19" t="s">
        <v>235</v>
      </c>
      <c r="C83" s="5">
        <v>70038014</v>
      </c>
      <c r="D83" s="5" t="s">
        <v>157</v>
      </c>
      <c r="E83" s="5" t="s">
        <v>91</v>
      </c>
      <c r="F83" s="5" t="s">
        <v>116</v>
      </c>
      <c r="G83" s="5">
        <v>65</v>
      </c>
      <c r="H83" s="5">
        <v>4</v>
      </c>
      <c r="I83" s="5">
        <v>2</v>
      </c>
      <c r="J83" s="5">
        <v>11</v>
      </c>
      <c r="K83" s="5">
        <v>10</v>
      </c>
      <c r="L83" s="5">
        <v>13</v>
      </c>
      <c r="M83" s="5">
        <v>11</v>
      </c>
      <c r="N83" s="5">
        <v>8</v>
      </c>
      <c r="O83" s="5">
        <v>5</v>
      </c>
    </row>
    <row r="84" spans="1:15" x14ac:dyDescent="0.2">
      <c r="A84" s="5">
        <v>80</v>
      </c>
      <c r="B84" s="19" t="s">
        <v>236</v>
      </c>
      <c r="C84" s="5">
        <v>10495083</v>
      </c>
      <c r="D84" s="5" t="s">
        <v>157</v>
      </c>
      <c r="E84" s="5" t="s">
        <v>91</v>
      </c>
      <c r="F84" s="5" t="s">
        <v>119</v>
      </c>
      <c r="G84" s="5">
        <v>155</v>
      </c>
      <c r="H84" s="5">
        <v>16</v>
      </c>
      <c r="I84" s="5">
        <v>4</v>
      </c>
      <c r="J84" s="5">
        <v>20</v>
      </c>
      <c r="K84" s="5">
        <v>23</v>
      </c>
      <c r="L84" s="5">
        <v>28</v>
      </c>
      <c r="M84" s="5">
        <v>20</v>
      </c>
      <c r="N84" s="5">
        <v>24</v>
      </c>
      <c r="O84" s="5">
        <v>26</v>
      </c>
    </row>
    <row r="85" spans="1:15" x14ac:dyDescent="0.2">
      <c r="A85" s="5">
        <v>81</v>
      </c>
      <c r="B85" s="19" t="s">
        <v>237</v>
      </c>
      <c r="C85" s="5">
        <v>70038012</v>
      </c>
      <c r="D85" s="5" t="s">
        <v>157</v>
      </c>
      <c r="E85" s="5" t="s">
        <v>91</v>
      </c>
      <c r="F85" s="5" t="s">
        <v>116</v>
      </c>
      <c r="G85" s="5">
        <v>125</v>
      </c>
      <c r="H85" s="5">
        <v>5</v>
      </c>
      <c r="I85" s="5">
        <v>4</v>
      </c>
      <c r="J85" s="5">
        <v>19</v>
      </c>
      <c r="K85" s="5">
        <v>25</v>
      </c>
      <c r="L85" s="5">
        <v>18</v>
      </c>
      <c r="M85" s="5">
        <v>17</v>
      </c>
      <c r="N85" s="5">
        <v>19</v>
      </c>
      <c r="O85" s="5">
        <v>12</v>
      </c>
    </row>
    <row r="86" spans="1:15" x14ac:dyDescent="0.2">
      <c r="A86" s="5">
        <v>82</v>
      </c>
      <c r="B86" s="19" t="s">
        <v>238</v>
      </c>
      <c r="C86" s="5">
        <v>10494336</v>
      </c>
      <c r="D86" s="5" t="s">
        <v>157</v>
      </c>
      <c r="E86" s="5" t="s">
        <v>91</v>
      </c>
      <c r="F86" s="5" t="s">
        <v>119</v>
      </c>
      <c r="G86" s="5">
        <v>289</v>
      </c>
      <c r="H86" s="5">
        <v>20</v>
      </c>
      <c r="I86" s="5">
        <v>4</v>
      </c>
      <c r="J86" s="5">
        <v>34</v>
      </c>
      <c r="K86" s="5">
        <v>51</v>
      </c>
      <c r="L86" s="5">
        <v>50</v>
      </c>
      <c r="M86" s="5">
        <v>44</v>
      </c>
      <c r="N86" s="5">
        <v>46</v>
      </c>
      <c r="O86" s="5">
        <v>36</v>
      </c>
    </row>
    <row r="87" spans="1:15" x14ac:dyDescent="0.2">
      <c r="A87" s="5">
        <v>83</v>
      </c>
      <c r="B87" s="19" t="s">
        <v>239</v>
      </c>
      <c r="C87" s="5">
        <v>10494337</v>
      </c>
      <c r="D87" s="5" t="s">
        <v>157</v>
      </c>
      <c r="E87" s="5" t="s">
        <v>91</v>
      </c>
      <c r="F87" s="5" t="s">
        <v>119</v>
      </c>
      <c r="G87" s="5">
        <v>279</v>
      </c>
      <c r="H87" s="5">
        <v>20</v>
      </c>
      <c r="I87" s="5">
        <v>5</v>
      </c>
      <c r="J87" s="5">
        <v>44</v>
      </c>
      <c r="K87" s="5">
        <v>25</v>
      </c>
      <c r="L87" s="5">
        <v>50</v>
      </c>
      <c r="M87" s="5">
        <v>45</v>
      </c>
      <c r="N87" s="5">
        <v>45</v>
      </c>
      <c r="O87" s="5">
        <v>47</v>
      </c>
    </row>
    <row r="88" spans="1:15" x14ac:dyDescent="0.2">
      <c r="A88" s="5">
        <v>84</v>
      </c>
      <c r="B88" s="19" t="s">
        <v>240</v>
      </c>
      <c r="C88" s="5">
        <v>10494325</v>
      </c>
      <c r="D88" s="5" t="s">
        <v>157</v>
      </c>
      <c r="E88" s="5" t="s">
        <v>91</v>
      </c>
      <c r="F88" s="5" t="s">
        <v>119</v>
      </c>
      <c r="G88" s="5">
        <v>655</v>
      </c>
      <c r="H88" s="5">
        <v>39</v>
      </c>
      <c r="I88" s="5">
        <v>6</v>
      </c>
      <c r="J88" s="5">
        <v>88</v>
      </c>
      <c r="K88" s="5">
        <v>102</v>
      </c>
      <c r="L88" s="5">
        <v>114</v>
      </c>
      <c r="M88" s="5">
        <v>112</v>
      </c>
      <c r="N88" s="5">
        <v>113</v>
      </c>
      <c r="O88" s="5">
        <v>105</v>
      </c>
    </row>
    <row r="89" spans="1:15" x14ac:dyDescent="0.2">
      <c r="A89" s="5">
        <v>85</v>
      </c>
      <c r="B89" s="19" t="s">
        <v>241</v>
      </c>
      <c r="C89" s="5">
        <v>10494323</v>
      </c>
      <c r="D89" s="5" t="s">
        <v>157</v>
      </c>
      <c r="E89" s="5" t="s">
        <v>91</v>
      </c>
      <c r="F89" s="5" t="s">
        <v>115</v>
      </c>
      <c r="G89" s="5">
        <v>55</v>
      </c>
      <c r="H89" s="5">
        <v>10</v>
      </c>
      <c r="I89" s="5">
        <v>2</v>
      </c>
      <c r="J89" s="5">
        <v>7</v>
      </c>
      <c r="K89" s="5">
        <v>8</v>
      </c>
      <c r="L89" s="5">
        <v>8</v>
      </c>
      <c r="M89" s="5">
        <v>10</v>
      </c>
      <c r="N89" s="5">
        <v>10</v>
      </c>
      <c r="O89" s="5">
        <v>9</v>
      </c>
    </row>
    <row r="90" spans="1:15" x14ac:dyDescent="0.2">
      <c r="A90" s="5">
        <v>86</v>
      </c>
      <c r="B90" s="19" t="s">
        <v>242</v>
      </c>
      <c r="C90" s="5">
        <v>10494346</v>
      </c>
      <c r="D90" s="5" t="s">
        <v>157</v>
      </c>
      <c r="E90" s="5" t="s">
        <v>91</v>
      </c>
      <c r="F90" s="5" t="s">
        <v>119</v>
      </c>
      <c r="G90" s="5">
        <v>398</v>
      </c>
      <c r="H90" s="5">
        <v>22</v>
      </c>
      <c r="I90" s="5">
        <v>9</v>
      </c>
      <c r="J90" s="5">
        <v>56</v>
      </c>
      <c r="K90" s="5">
        <v>67</v>
      </c>
      <c r="L90" s="5">
        <v>59</v>
      </c>
      <c r="M90" s="5">
        <v>73</v>
      </c>
      <c r="N90" s="5">
        <v>76</v>
      </c>
      <c r="O90" s="5">
        <v>42</v>
      </c>
    </row>
    <row r="91" spans="1:15" x14ac:dyDescent="0.2">
      <c r="A91" s="5">
        <v>87</v>
      </c>
      <c r="B91" s="19" t="s">
        <v>243</v>
      </c>
      <c r="C91" s="5">
        <v>69877328</v>
      </c>
      <c r="D91" s="5" t="s">
        <v>157</v>
      </c>
      <c r="E91" s="5" t="s">
        <v>91</v>
      </c>
      <c r="F91" s="5" t="s">
        <v>118</v>
      </c>
      <c r="G91" s="5">
        <v>110</v>
      </c>
      <c r="H91" s="5">
        <v>9</v>
      </c>
      <c r="I91" s="5">
        <v>6</v>
      </c>
      <c r="J91" s="5">
        <v>16</v>
      </c>
      <c r="K91" s="5">
        <v>15</v>
      </c>
      <c r="L91" s="5">
        <v>17</v>
      </c>
      <c r="M91" s="5">
        <v>16</v>
      </c>
      <c r="N91" s="5">
        <v>19</v>
      </c>
      <c r="O91" s="5">
        <v>9</v>
      </c>
    </row>
    <row r="92" spans="1:15" x14ac:dyDescent="0.2">
      <c r="A92" s="5">
        <v>88</v>
      </c>
      <c r="B92" s="19" t="s">
        <v>244</v>
      </c>
      <c r="C92" s="5">
        <v>69972174</v>
      </c>
      <c r="D92" s="5" t="s">
        <v>157</v>
      </c>
      <c r="E92" s="5" t="s">
        <v>91</v>
      </c>
      <c r="F92" s="5" t="s">
        <v>115</v>
      </c>
      <c r="G92" s="5">
        <v>584</v>
      </c>
      <c r="H92" s="5">
        <v>28</v>
      </c>
      <c r="I92" s="5">
        <v>8</v>
      </c>
      <c r="J92" s="5">
        <v>94</v>
      </c>
      <c r="K92" s="5">
        <v>120</v>
      </c>
      <c r="L92" s="5">
        <v>101</v>
      </c>
      <c r="M92" s="5">
        <v>82</v>
      </c>
      <c r="N92" s="5">
        <v>88</v>
      </c>
      <c r="O92" s="5">
        <v>55</v>
      </c>
    </row>
    <row r="93" spans="1:15" x14ac:dyDescent="0.2">
      <c r="A93" s="5">
        <v>89</v>
      </c>
      <c r="B93" s="19" t="s">
        <v>245</v>
      </c>
      <c r="C93" s="5">
        <v>69965465</v>
      </c>
      <c r="D93" s="5" t="s">
        <v>157</v>
      </c>
      <c r="E93" s="5" t="s">
        <v>91</v>
      </c>
      <c r="F93" s="5" t="s">
        <v>115</v>
      </c>
      <c r="G93" s="5">
        <v>216</v>
      </c>
      <c r="H93" s="5">
        <v>13</v>
      </c>
      <c r="I93" s="5">
        <v>6</v>
      </c>
      <c r="J93" s="5">
        <v>33</v>
      </c>
      <c r="K93" s="5">
        <v>34</v>
      </c>
      <c r="L93" s="5">
        <v>28</v>
      </c>
      <c r="M93" s="5">
        <v>36</v>
      </c>
      <c r="N93" s="5">
        <v>30</v>
      </c>
      <c r="O93" s="5">
        <v>31</v>
      </c>
    </row>
    <row r="94" spans="1:15" x14ac:dyDescent="0.2">
      <c r="A94" s="5">
        <v>90</v>
      </c>
      <c r="B94" s="19" t="s">
        <v>246</v>
      </c>
      <c r="C94" s="5">
        <v>69965466</v>
      </c>
      <c r="D94" s="5" t="s">
        <v>157</v>
      </c>
      <c r="E94" s="5" t="s">
        <v>91</v>
      </c>
      <c r="F94" s="5" t="s">
        <v>115</v>
      </c>
      <c r="G94" s="5">
        <v>225</v>
      </c>
      <c r="H94" s="5">
        <v>12</v>
      </c>
      <c r="I94" s="5">
        <v>5</v>
      </c>
      <c r="J94" s="5">
        <v>24</v>
      </c>
      <c r="K94" s="5">
        <v>37</v>
      </c>
      <c r="L94" s="5">
        <v>44</v>
      </c>
      <c r="M94" s="5">
        <v>36</v>
      </c>
      <c r="N94" s="5">
        <v>40</v>
      </c>
      <c r="O94" s="5">
        <v>19</v>
      </c>
    </row>
    <row r="95" spans="1:15" x14ac:dyDescent="0.2">
      <c r="A95" s="5">
        <v>91</v>
      </c>
      <c r="B95" s="19" t="s">
        <v>247</v>
      </c>
      <c r="C95" s="5">
        <v>10494327</v>
      </c>
      <c r="D95" s="5" t="s">
        <v>157</v>
      </c>
      <c r="E95" s="5" t="s">
        <v>15</v>
      </c>
      <c r="F95" s="5" t="s">
        <v>119</v>
      </c>
      <c r="G95" s="5">
        <v>22</v>
      </c>
      <c r="H95" s="5">
        <v>7</v>
      </c>
      <c r="I95" s="5">
        <v>1</v>
      </c>
      <c r="J95" s="5">
        <v>0</v>
      </c>
      <c r="K95" s="5">
        <v>1</v>
      </c>
      <c r="L95" s="5">
        <v>1</v>
      </c>
      <c r="M95" s="5">
        <v>7</v>
      </c>
      <c r="N95" s="5">
        <v>8</v>
      </c>
      <c r="O95" s="5">
        <v>4</v>
      </c>
    </row>
    <row r="96" spans="1:15" x14ac:dyDescent="0.2">
      <c r="A96" s="5">
        <v>92</v>
      </c>
      <c r="B96" s="19" t="s">
        <v>248</v>
      </c>
      <c r="C96" s="5">
        <v>10494519</v>
      </c>
      <c r="D96" s="5" t="s">
        <v>157</v>
      </c>
      <c r="E96" s="5" t="s">
        <v>15</v>
      </c>
      <c r="F96" s="5" t="s">
        <v>119</v>
      </c>
      <c r="G96" s="5">
        <v>196</v>
      </c>
      <c r="H96" s="5">
        <v>17</v>
      </c>
      <c r="I96" s="5">
        <v>5</v>
      </c>
      <c r="J96" s="5">
        <v>19</v>
      </c>
      <c r="K96" s="5">
        <v>21</v>
      </c>
      <c r="L96" s="5">
        <v>28</v>
      </c>
      <c r="M96" s="5">
        <v>38</v>
      </c>
      <c r="N96" s="5">
        <v>45</v>
      </c>
      <c r="O96" s="5">
        <v>29</v>
      </c>
    </row>
    <row r="97" spans="1:15" x14ac:dyDescent="0.2">
      <c r="A97" s="5">
        <v>93</v>
      </c>
      <c r="B97" s="19" t="s">
        <v>249</v>
      </c>
      <c r="C97" s="5">
        <v>10404363</v>
      </c>
      <c r="D97" s="5" t="s">
        <v>157</v>
      </c>
      <c r="E97" s="5" t="s">
        <v>15</v>
      </c>
      <c r="F97" s="5" t="s">
        <v>119</v>
      </c>
      <c r="G97" s="5">
        <v>307</v>
      </c>
      <c r="H97" s="5">
        <v>17</v>
      </c>
      <c r="I97" s="5">
        <v>3</v>
      </c>
      <c r="J97" s="5">
        <v>39</v>
      </c>
      <c r="K97" s="5">
        <v>58</v>
      </c>
      <c r="L97" s="5">
        <v>65</v>
      </c>
      <c r="M97" s="5">
        <v>42</v>
      </c>
      <c r="N97" s="5">
        <v>49</v>
      </c>
      <c r="O97" s="5">
        <v>29</v>
      </c>
    </row>
    <row r="98" spans="1:15" x14ac:dyDescent="0.2">
      <c r="A98" s="5">
        <v>94</v>
      </c>
      <c r="B98" s="19" t="s">
        <v>250</v>
      </c>
      <c r="C98" s="5">
        <v>10404364</v>
      </c>
      <c r="D98" s="5" t="s">
        <v>157</v>
      </c>
      <c r="E98" s="5" t="s">
        <v>15</v>
      </c>
      <c r="F98" s="5" t="s">
        <v>119</v>
      </c>
      <c r="G98" s="5">
        <v>185</v>
      </c>
      <c r="H98" s="5">
        <v>13</v>
      </c>
      <c r="I98" s="5">
        <v>3</v>
      </c>
      <c r="J98" s="5">
        <v>33</v>
      </c>
      <c r="K98" s="5">
        <v>39</v>
      </c>
      <c r="L98" s="5">
        <v>27</v>
      </c>
      <c r="M98" s="5">
        <v>29</v>
      </c>
      <c r="N98" s="5">
        <v>23</v>
      </c>
      <c r="O98" s="5">
        <v>14</v>
      </c>
    </row>
    <row r="99" spans="1:15" x14ac:dyDescent="0.2">
      <c r="A99" s="5">
        <v>95</v>
      </c>
      <c r="B99" s="19" t="s">
        <v>251</v>
      </c>
      <c r="C99" s="5">
        <v>70043122</v>
      </c>
      <c r="D99" s="5" t="s">
        <v>157</v>
      </c>
      <c r="E99" s="5" t="s">
        <v>15</v>
      </c>
      <c r="F99" s="5" t="s">
        <v>116</v>
      </c>
      <c r="G99" s="5">
        <v>0</v>
      </c>
      <c r="H99" s="5" t="s">
        <v>120</v>
      </c>
      <c r="I99" s="5" t="s">
        <v>120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</row>
    <row r="100" spans="1:15" s="21" customFormat="1" ht="28.5" x14ac:dyDescent="0.2">
      <c r="A100" s="7">
        <v>96</v>
      </c>
      <c r="B100" s="20" t="s">
        <v>252</v>
      </c>
      <c r="C100" s="7">
        <v>69881054</v>
      </c>
      <c r="D100" s="7" t="s">
        <v>157</v>
      </c>
      <c r="E100" s="7" t="s">
        <v>15</v>
      </c>
      <c r="F100" s="7" t="s">
        <v>115</v>
      </c>
      <c r="G100" s="7">
        <v>304</v>
      </c>
      <c r="H100" s="7">
        <v>27</v>
      </c>
      <c r="I100" s="7">
        <v>6</v>
      </c>
      <c r="J100" s="7">
        <v>60</v>
      </c>
      <c r="K100" s="7">
        <v>41</v>
      </c>
      <c r="L100" s="7">
        <v>51</v>
      </c>
      <c r="M100" s="7">
        <v>43</v>
      </c>
      <c r="N100" s="7">
        <v>62</v>
      </c>
      <c r="O100" s="7">
        <v>28</v>
      </c>
    </row>
    <row r="101" spans="1:15" x14ac:dyDescent="0.2">
      <c r="A101" s="5">
        <v>97</v>
      </c>
      <c r="B101" s="19" t="s">
        <v>253</v>
      </c>
      <c r="C101" s="5">
        <v>70005468</v>
      </c>
      <c r="D101" s="5" t="s">
        <v>157</v>
      </c>
      <c r="E101" s="5" t="s">
        <v>15</v>
      </c>
      <c r="F101" s="5" t="s">
        <v>116</v>
      </c>
      <c r="G101" s="5">
        <v>340</v>
      </c>
      <c r="H101" s="5">
        <v>33</v>
      </c>
      <c r="I101" s="5">
        <v>4</v>
      </c>
      <c r="J101" s="5">
        <v>96</v>
      </c>
      <c r="K101" s="5">
        <v>107</v>
      </c>
      <c r="L101" s="5">
        <v>74</v>
      </c>
      <c r="M101" s="5">
        <v>4</v>
      </c>
      <c r="N101" s="5">
        <v>0</v>
      </c>
      <c r="O101" s="5">
        <v>0</v>
      </c>
    </row>
    <row r="102" spans="1:15" x14ac:dyDescent="0.2">
      <c r="A102" s="5">
        <v>98</v>
      </c>
      <c r="B102" s="19" t="s">
        <v>254</v>
      </c>
      <c r="C102" s="5">
        <v>69878986</v>
      </c>
      <c r="D102" s="5" t="s">
        <v>157</v>
      </c>
      <c r="E102" s="5" t="s">
        <v>15</v>
      </c>
      <c r="F102" s="5" t="s">
        <v>119</v>
      </c>
      <c r="G102" s="5">
        <v>232</v>
      </c>
      <c r="H102" s="5">
        <v>20</v>
      </c>
      <c r="I102" s="5">
        <v>3</v>
      </c>
      <c r="J102" s="5">
        <v>29</v>
      </c>
      <c r="K102" s="5">
        <v>42</v>
      </c>
      <c r="L102" s="5">
        <v>45</v>
      </c>
      <c r="M102" s="5">
        <v>29</v>
      </c>
      <c r="N102" s="5">
        <v>39</v>
      </c>
      <c r="O102" s="5">
        <v>27</v>
      </c>
    </row>
    <row r="103" spans="1:15" x14ac:dyDescent="0.2">
      <c r="A103" s="5">
        <v>99</v>
      </c>
      <c r="B103" s="19" t="s">
        <v>255</v>
      </c>
      <c r="C103" s="5">
        <v>69854815</v>
      </c>
      <c r="D103" s="5" t="s">
        <v>157</v>
      </c>
      <c r="E103" s="5" t="s">
        <v>15</v>
      </c>
      <c r="F103" s="5" t="s">
        <v>118</v>
      </c>
      <c r="G103" s="5">
        <v>184</v>
      </c>
      <c r="H103" s="5">
        <v>21</v>
      </c>
      <c r="I103" s="5">
        <v>1</v>
      </c>
      <c r="J103" s="5">
        <v>22</v>
      </c>
      <c r="K103" s="5">
        <v>29</v>
      </c>
      <c r="L103" s="5">
        <v>27</v>
      </c>
      <c r="M103" s="5">
        <v>34</v>
      </c>
      <c r="N103" s="5">
        <v>40</v>
      </c>
      <c r="O103" s="5">
        <v>11</v>
      </c>
    </row>
    <row r="104" spans="1:15" x14ac:dyDescent="0.2">
      <c r="A104" s="5">
        <v>100</v>
      </c>
      <c r="B104" s="19" t="s">
        <v>256</v>
      </c>
      <c r="C104" s="5">
        <v>10404365</v>
      </c>
      <c r="D104" s="5" t="s">
        <v>157</v>
      </c>
      <c r="E104" s="5" t="s">
        <v>15</v>
      </c>
      <c r="F104" s="5" t="s">
        <v>119</v>
      </c>
      <c r="G104" s="5">
        <v>192</v>
      </c>
      <c r="H104" s="5">
        <v>20</v>
      </c>
      <c r="I104" s="5">
        <v>5</v>
      </c>
      <c r="J104" s="5">
        <v>24</v>
      </c>
      <c r="K104" s="5">
        <v>29</v>
      </c>
      <c r="L104" s="5">
        <v>39</v>
      </c>
      <c r="M104" s="5">
        <v>27</v>
      </c>
      <c r="N104" s="5">
        <v>44</v>
      </c>
      <c r="O104" s="5">
        <v>16</v>
      </c>
    </row>
    <row r="105" spans="1:15" x14ac:dyDescent="0.2">
      <c r="A105" s="5">
        <v>101</v>
      </c>
      <c r="B105" s="19" t="s">
        <v>257</v>
      </c>
      <c r="C105" s="5">
        <v>69974813</v>
      </c>
      <c r="D105" s="5" t="s">
        <v>157</v>
      </c>
      <c r="E105" s="5" t="s">
        <v>15</v>
      </c>
      <c r="F105" s="5" t="s">
        <v>118</v>
      </c>
      <c r="G105" s="5">
        <v>237</v>
      </c>
      <c r="H105" s="5">
        <v>15</v>
      </c>
      <c r="I105" s="5">
        <v>2</v>
      </c>
      <c r="J105" s="5">
        <v>33</v>
      </c>
      <c r="K105" s="5">
        <v>36</v>
      </c>
      <c r="L105" s="5">
        <v>60</v>
      </c>
      <c r="M105" s="5">
        <v>41</v>
      </c>
      <c r="N105" s="5">
        <v>41</v>
      </c>
      <c r="O105" s="5">
        <v>13</v>
      </c>
    </row>
    <row r="106" spans="1:15" x14ac:dyDescent="0.2">
      <c r="A106" s="5">
        <v>102</v>
      </c>
      <c r="B106" s="19" t="s">
        <v>258</v>
      </c>
      <c r="C106" s="5">
        <v>10494326</v>
      </c>
      <c r="D106" s="5" t="s">
        <v>157</v>
      </c>
      <c r="E106" s="5" t="s">
        <v>15</v>
      </c>
      <c r="F106" s="5" t="s">
        <v>119</v>
      </c>
      <c r="G106" s="5">
        <v>1078</v>
      </c>
      <c r="H106" s="5">
        <v>51</v>
      </c>
      <c r="I106" s="5">
        <v>9</v>
      </c>
      <c r="J106" s="5">
        <v>183</v>
      </c>
      <c r="K106" s="5">
        <v>181</v>
      </c>
      <c r="L106" s="5">
        <v>167</v>
      </c>
      <c r="M106" s="5">
        <v>158</v>
      </c>
      <c r="N106" s="5">
        <v>210</v>
      </c>
      <c r="O106" s="5">
        <v>75</v>
      </c>
    </row>
    <row r="107" spans="1:15" x14ac:dyDescent="0.2">
      <c r="A107" s="5">
        <v>103</v>
      </c>
      <c r="B107" s="19" t="s">
        <v>259</v>
      </c>
      <c r="C107" s="5">
        <v>69870686</v>
      </c>
      <c r="D107" s="5" t="s">
        <v>157</v>
      </c>
      <c r="E107" s="5" t="s">
        <v>15</v>
      </c>
      <c r="F107" s="5" t="s">
        <v>119</v>
      </c>
      <c r="G107" s="5">
        <v>610</v>
      </c>
      <c r="H107" s="5">
        <v>44</v>
      </c>
      <c r="I107" s="5">
        <v>4</v>
      </c>
      <c r="J107" s="5">
        <v>113</v>
      </c>
      <c r="K107" s="5">
        <v>86</v>
      </c>
      <c r="L107" s="5">
        <v>84</v>
      </c>
      <c r="M107" s="5">
        <v>106</v>
      </c>
      <c r="N107" s="5">
        <v>100</v>
      </c>
      <c r="O107" s="5">
        <v>84</v>
      </c>
    </row>
    <row r="108" spans="1:15" x14ac:dyDescent="0.2">
      <c r="A108" s="5">
        <v>104</v>
      </c>
      <c r="B108" s="19" t="s">
        <v>260</v>
      </c>
      <c r="C108" s="5">
        <v>10495379</v>
      </c>
      <c r="D108" s="5" t="s">
        <v>157</v>
      </c>
      <c r="E108" s="5" t="s">
        <v>15</v>
      </c>
      <c r="F108" s="5" t="s">
        <v>118</v>
      </c>
      <c r="G108" s="5">
        <v>253</v>
      </c>
      <c r="H108" s="5">
        <v>17</v>
      </c>
      <c r="I108" s="5">
        <v>4</v>
      </c>
      <c r="J108" s="5">
        <v>45</v>
      </c>
      <c r="K108" s="5">
        <v>51</v>
      </c>
      <c r="L108" s="5">
        <v>36</v>
      </c>
      <c r="M108" s="5">
        <v>43</v>
      </c>
      <c r="N108" s="5">
        <v>40</v>
      </c>
      <c r="O108" s="5">
        <v>20</v>
      </c>
    </row>
    <row r="109" spans="1:15" x14ac:dyDescent="0.2">
      <c r="A109" s="5">
        <v>105</v>
      </c>
      <c r="B109" s="19" t="s">
        <v>261</v>
      </c>
      <c r="C109" s="5">
        <v>69954265</v>
      </c>
      <c r="D109" s="5" t="s">
        <v>157</v>
      </c>
      <c r="E109" s="5" t="s">
        <v>15</v>
      </c>
      <c r="F109" s="5" t="s">
        <v>115</v>
      </c>
      <c r="G109" s="5">
        <v>410</v>
      </c>
      <c r="H109" s="5">
        <v>18</v>
      </c>
      <c r="I109" s="5">
        <v>5</v>
      </c>
      <c r="J109" s="5">
        <v>58</v>
      </c>
      <c r="K109" s="5">
        <v>84</v>
      </c>
      <c r="L109" s="5">
        <v>64</v>
      </c>
      <c r="M109" s="5">
        <v>77</v>
      </c>
      <c r="N109" s="5">
        <v>64</v>
      </c>
      <c r="O109" s="5">
        <v>31</v>
      </c>
    </row>
    <row r="110" spans="1:15" x14ac:dyDescent="0.2">
      <c r="A110" s="5">
        <v>106</v>
      </c>
      <c r="B110" s="19" t="s">
        <v>262</v>
      </c>
      <c r="C110" s="5">
        <v>69761724</v>
      </c>
      <c r="D110" s="5" t="s">
        <v>157</v>
      </c>
      <c r="E110" s="5" t="s">
        <v>15</v>
      </c>
      <c r="F110" s="5" t="s">
        <v>118</v>
      </c>
      <c r="G110" s="5">
        <v>229</v>
      </c>
      <c r="H110" s="5">
        <v>20</v>
      </c>
      <c r="I110" s="5">
        <v>5</v>
      </c>
      <c r="J110" s="5">
        <v>27</v>
      </c>
      <c r="K110" s="5">
        <v>36</v>
      </c>
      <c r="L110" s="5">
        <v>44</v>
      </c>
      <c r="M110" s="5">
        <v>38</v>
      </c>
      <c r="N110" s="5">
        <v>39</v>
      </c>
      <c r="O110" s="5">
        <v>29</v>
      </c>
    </row>
    <row r="111" spans="1:15" x14ac:dyDescent="0.2">
      <c r="A111" s="5">
        <v>107</v>
      </c>
      <c r="B111" s="19" t="s">
        <v>263</v>
      </c>
      <c r="C111" s="5">
        <v>10494526</v>
      </c>
      <c r="D111" s="5" t="s">
        <v>157</v>
      </c>
      <c r="E111" s="5" t="s">
        <v>15</v>
      </c>
      <c r="F111" s="5" t="s">
        <v>119</v>
      </c>
      <c r="G111" s="5">
        <v>537</v>
      </c>
      <c r="H111" s="5">
        <v>36</v>
      </c>
      <c r="I111" s="5">
        <v>6</v>
      </c>
      <c r="J111" s="5">
        <v>94</v>
      </c>
      <c r="K111" s="5">
        <v>99</v>
      </c>
      <c r="L111" s="5">
        <v>99</v>
      </c>
      <c r="M111" s="5">
        <v>89</v>
      </c>
      <c r="N111" s="5">
        <v>77</v>
      </c>
      <c r="O111" s="5">
        <v>47</v>
      </c>
    </row>
    <row r="112" spans="1:15" x14ac:dyDescent="0.2">
      <c r="A112" s="5">
        <v>108</v>
      </c>
      <c r="B112" s="19" t="s">
        <v>264</v>
      </c>
      <c r="C112" s="5">
        <v>10405008</v>
      </c>
      <c r="D112" s="5" t="s">
        <v>157</v>
      </c>
      <c r="E112" s="5" t="s">
        <v>15</v>
      </c>
      <c r="F112" s="5" t="s">
        <v>119</v>
      </c>
      <c r="G112" s="5">
        <v>961</v>
      </c>
      <c r="H112" s="5">
        <v>68</v>
      </c>
      <c r="I112" s="5">
        <v>5</v>
      </c>
      <c r="J112" s="5">
        <v>139</v>
      </c>
      <c r="K112" s="5">
        <v>158</v>
      </c>
      <c r="L112" s="5">
        <v>143</v>
      </c>
      <c r="M112" s="5">
        <v>175</v>
      </c>
      <c r="N112" s="5">
        <v>174</v>
      </c>
      <c r="O112" s="5">
        <v>98</v>
      </c>
    </row>
    <row r="113" spans="1:18" x14ac:dyDescent="0.2">
      <c r="A113" s="5">
        <v>109</v>
      </c>
      <c r="B113" s="19" t="s">
        <v>265</v>
      </c>
      <c r="C113" s="5">
        <v>10496873</v>
      </c>
      <c r="D113" s="5" t="s">
        <v>157</v>
      </c>
      <c r="E113" s="5" t="s">
        <v>15</v>
      </c>
      <c r="F113" s="5" t="s">
        <v>115</v>
      </c>
      <c r="G113" s="5">
        <v>145</v>
      </c>
      <c r="H113" s="5">
        <v>12</v>
      </c>
      <c r="I113" s="5">
        <v>4</v>
      </c>
      <c r="J113" s="5">
        <v>24</v>
      </c>
      <c r="K113" s="5">
        <v>28</v>
      </c>
      <c r="L113" s="5">
        <v>25</v>
      </c>
      <c r="M113" s="5">
        <v>24</v>
      </c>
      <c r="N113" s="5">
        <v>25</v>
      </c>
      <c r="O113" s="5">
        <v>9</v>
      </c>
    </row>
    <row r="114" spans="1:18" x14ac:dyDescent="0.2">
      <c r="A114" s="5">
        <v>110</v>
      </c>
      <c r="B114" s="19" t="s">
        <v>266</v>
      </c>
      <c r="C114" s="5">
        <v>70043318</v>
      </c>
      <c r="D114" s="5" t="s">
        <v>157</v>
      </c>
      <c r="E114" s="5" t="s">
        <v>15</v>
      </c>
      <c r="F114" s="5" t="s">
        <v>116</v>
      </c>
      <c r="G114" s="5">
        <v>0</v>
      </c>
      <c r="H114" s="5">
        <v>0</v>
      </c>
      <c r="I114" s="5">
        <v>1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</row>
    <row r="115" spans="1:18" x14ac:dyDescent="0.2">
      <c r="A115" s="5">
        <v>111</v>
      </c>
      <c r="B115" s="19" t="s">
        <v>267</v>
      </c>
      <c r="C115" s="5">
        <v>69936227</v>
      </c>
      <c r="D115" s="5" t="s">
        <v>157</v>
      </c>
      <c r="E115" s="5" t="s">
        <v>15</v>
      </c>
      <c r="F115" s="5" t="s">
        <v>115</v>
      </c>
      <c r="G115" s="5">
        <v>79</v>
      </c>
      <c r="H115" s="5">
        <v>12</v>
      </c>
      <c r="I115" s="5">
        <v>1</v>
      </c>
      <c r="J115" s="5">
        <v>8</v>
      </c>
      <c r="K115" s="5">
        <v>14</v>
      </c>
      <c r="L115" s="5">
        <v>15</v>
      </c>
      <c r="M115" s="5">
        <v>15</v>
      </c>
      <c r="N115" s="5">
        <v>15</v>
      </c>
      <c r="O115" s="5">
        <v>9</v>
      </c>
    </row>
    <row r="116" spans="1:18" x14ac:dyDescent="0.2">
      <c r="A116" s="5">
        <v>112</v>
      </c>
      <c r="B116" s="19" t="s">
        <v>268</v>
      </c>
      <c r="C116" s="5">
        <v>69787523</v>
      </c>
      <c r="D116" s="5" t="s">
        <v>157</v>
      </c>
      <c r="E116" s="5" t="s">
        <v>15</v>
      </c>
      <c r="F116" s="5" t="s">
        <v>115</v>
      </c>
      <c r="G116" s="5">
        <v>23</v>
      </c>
      <c r="H116" s="5">
        <v>5</v>
      </c>
      <c r="I116" s="5">
        <v>2</v>
      </c>
      <c r="J116" s="5">
        <v>3</v>
      </c>
      <c r="K116" s="5">
        <v>3</v>
      </c>
      <c r="L116" s="5">
        <v>1</v>
      </c>
      <c r="M116" s="5">
        <v>10</v>
      </c>
      <c r="N116" s="5">
        <v>5</v>
      </c>
      <c r="O116" s="5">
        <v>0</v>
      </c>
    </row>
    <row r="117" spans="1:18" x14ac:dyDescent="0.2">
      <c r="A117" s="5">
        <v>113</v>
      </c>
      <c r="B117" s="19" t="s">
        <v>269</v>
      </c>
      <c r="C117" s="5">
        <v>69959765</v>
      </c>
      <c r="D117" s="5" t="s">
        <v>157</v>
      </c>
      <c r="E117" s="5" t="s">
        <v>15</v>
      </c>
      <c r="F117" s="5" t="s">
        <v>115</v>
      </c>
      <c r="G117" s="5">
        <v>170</v>
      </c>
      <c r="H117" s="5">
        <v>9</v>
      </c>
      <c r="I117" s="5">
        <v>3</v>
      </c>
      <c r="J117" s="5">
        <v>14</v>
      </c>
      <c r="K117" s="5">
        <v>25</v>
      </c>
      <c r="L117" s="5">
        <v>34</v>
      </c>
      <c r="M117" s="5">
        <v>37</v>
      </c>
      <c r="N117" s="5">
        <v>26</v>
      </c>
      <c r="O117" s="5">
        <v>24</v>
      </c>
    </row>
    <row r="118" spans="1:18" s="22" customFormat="1" ht="27.95" customHeight="1" x14ac:dyDescent="0.25">
      <c r="A118" s="49" t="s">
        <v>140</v>
      </c>
      <c r="B118" s="50"/>
      <c r="C118" s="50"/>
      <c r="D118" s="50"/>
      <c r="E118" s="50"/>
      <c r="F118" s="51"/>
      <c r="G118" s="10">
        <f>SUM(G5:G117)</f>
        <v>38408</v>
      </c>
      <c r="H118" s="10">
        <f t="shared" ref="H118:O118" si="0">SUM(H5:H117)</f>
        <v>2409</v>
      </c>
      <c r="I118" s="10">
        <f t="shared" si="0"/>
        <v>576</v>
      </c>
      <c r="J118" s="10">
        <f t="shared" si="0"/>
        <v>5718</v>
      </c>
      <c r="K118" s="10">
        <f t="shared" si="0"/>
        <v>6272</v>
      </c>
      <c r="L118" s="10">
        <f t="shared" si="0"/>
        <v>6306</v>
      </c>
      <c r="M118" s="10">
        <f t="shared" si="0"/>
        <v>6129</v>
      </c>
      <c r="N118" s="10">
        <f t="shared" si="0"/>
        <v>6404</v>
      </c>
      <c r="O118" s="10">
        <f t="shared" si="0"/>
        <v>4644</v>
      </c>
      <c r="R118" s="37">
        <f>SUM(J118:O118)</f>
        <v>35473</v>
      </c>
    </row>
    <row r="120" spans="1:18" x14ac:dyDescent="0.2">
      <c r="B120" s="11" t="s">
        <v>141</v>
      </c>
      <c r="C120" s="12"/>
      <c r="D120" s="12"/>
      <c r="E120" s="12"/>
      <c r="G120" s="12"/>
      <c r="H120" s="12"/>
      <c r="I120" s="12"/>
      <c r="J120" s="12"/>
      <c r="K120" s="12"/>
    </row>
    <row r="121" spans="1:18" x14ac:dyDescent="0.2">
      <c r="B121" s="13" t="s">
        <v>142</v>
      </c>
      <c r="C121" s="12"/>
      <c r="D121" s="12"/>
      <c r="E121" s="12"/>
      <c r="G121" s="12"/>
      <c r="H121" s="12"/>
      <c r="I121" s="12"/>
      <c r="J121" s="12"/>
      <c r="K121" s="12"/>
    </row>
    <row r="122" spans="1:18" x14ac:dyDescent="0.2">
      <c r="B122" s="13" t="s">
        <v>143</v>
      </c>
      <c r="C122" s="12"/>
      <c r="D122" s="12"/>
      <c r="E122" s="12"/>
      <c r="G122" s="12"/>
      <c r="H122" s="12"/>
      <c r="I122" s="12"/>
      <c r="J122" s="12"/>
      <c r="K122" s="12"/>
    </row>
    <row r="123" spans="1:18" x14ac:dyDescent="0.2">
      <c r="B123" s="13"/>
      <c r="C123" s="12"/>
      <c r="D123" s="12"/>
      <c r="E123" s="12"/>
      <c r="G123" s="12"/>
      <c r="H123" s="12"/>
      <c r="I123" s="12"/>
      <c r="J123" s="12"/>
      <c r="K123" s="12"/>
      <c r="M123" s="2" t="s">
        <v>144</v>
      </c>
    </row>
    <row r="124" spans="1:18" x14ac:dyDescent="0.2">
      <c r="B124" s="13"/>
      <c r="C124" s="12"/>
      <c r="D124" s="12"/>
      <c r="E124" s="12"/>
      <c r="G124" s="12"/>
      <c r="H124" s="12"/>
      <c r="I124" s="12"/>
      <c r="K124" s="12"/>
      <c r="M124" s="2" t="s">
        <v>145</v>
      </c>
    </row>
    <row r="125" spans="1:18" x14ac:dyDescent="0.2">
      <c r="B125" s="13"/>
      <c r="C125" s="12"/>
      <c r="D125" s="12"/>
      <c r="E125" s="12"/>
      <c r="G125" s="12"/>
      <c r="H125" s="12"/>
      <c r="I125" s="12"/>
      <c r="K125" s="12"/>
      <c r="M125" s="2" t="s">
        <v>146</v>
      </c>
    </row>
    <row r="126" spans="1:18" ht="15" x14ac:dyDescent="0.2">
      <c r="B126" s="13"/>
      <c r="C126" s="12"/>
      <c r="D126" s="12"/>
      <c r="E126" s="12"/>
      <c r="G126" s="12"/>
      <c r="H126" s="12"/>
      <c r="I126" s="12"/>
      <c r="K126" s="12"/>
      <c r="M126" s="23"/>
    </row>
    <row r="127" spans="1:18" ht="15" x14ac:dyDescent="0.2">
      <c r="B127" s="13"/>
      <c r="C127" s="12"/>
      <c r="D127" s="12"/>
      <c r="E127" s="12"/>
      <c r="G127" s="12"/>
      <c r="H127" s="12"/>
      <c r="I127" s="12"/>
      <c r="K127" s="12"/>
      <c r="M127" s="23"/>
    </row>
    <row r="128" spans="1:18" ht="15" x14ac:dyDescent="0.2">
      <c r="B128" s="13"/>
      <c r="C128" s="12"/>
      <c r="D128" s="12"/>
      <c r="E128" s="12"/>
      <c r="G128" s="12"/>
      <c r="H128" s="12"/>
      <c r="I128" s="12"/>
      <c r="K128" s="12"/>
      <c r="M128" s="23"/>
    </row>
    <row r="129" spans="2:13" ht="15" x14ac:dyDescent="0.2">
      <c r="B129" s="13"/>
      <c r="C129" s="12"/>
      <c r="D129" s="12"/>
      <c r="E129" s="12"/>
      <c r="G129" s="12"/>
      <c r="H129" s="12"/>
      <c r="I129" s="12"/>
      <c r="K129" s="12"/>
      <c r="M129" s="23"/>
    </row>
    <row r="130" spans="2:13" ht="15" x14ac:dyDescent="0.2">
      <c r="B130" s="13"/>
      <c r="C130" s="12"/>
      <c r="D130" s="12"/>
      <c r="E130" s="12"/>
      <c r="G130" s="12"/>
      <c r="H130" s="12"/>
      <c r="I130" s="12"/>
      <c r="K130" s="12"/>
      <c r="M130" s="23"/>
    </row>
    <row r="131" spans="2:13" x14ac:dyDescent="0.2">
      <c r="B131" s="13"/>
      <c r="C131" s="12"/>
      <c r="D131" s="12"/>
      <c r="E131" s="12"/>
      <c r="G131" s="12"/>
      <c r="H131" s="12"/>
      <c r="I131" s="12"/>
      <c r="K131" s="12"/>
      <c r="M131" s="2" t="s">
        <v>147</v>
      </c>
    </row>
    <row r="132" spans="2:13" x14ac:dyDescent="0.2">
      <c r="B132" s="13"/>
      <c r="C132" s="12"/>
      <c r="D132" s="12"/>
      <c r="E132" s="12"/>
      <c r="G132" s="12"/>
      <c r="H132" s="12"/>
      <c r="I132" s="12"/>
      <c r="K132" s="12"/>
      <c r="M132" s="2" t="s">
        <v>364</v>
      </c>
    </row>
    <row r="133" spans="2:13" x14ac:dyDescent="0.2">
      <c r="B133" s="13"/>
      <c r="C133" s="12"/>
      <c r="D133" s="12"/>
      <c r="E133" s="12"/>
      <c r="G133" s="12"/>
      <c r="H133" s="12"/>
      <c r="I133" s="12"/>
      <c r="K133" s="12"/>
      <c r="M133" s="2" t="s">
        <v>148</v>
      </c>
    </row>
    <row r="134" spans="2:13" x14ac:dyDescent="0.2">
      <c r="B134" s="13"/>
      <c r="C134" s="12"/>
      <c r="D134" s="12"/>
      <c r="E134" s="12"/>
      <c r="G134" s="12"/>
      <c r="H134" s="12"/>
      <c r="I134" s="12"/>
      <c r="K134" s="12"/>
    </row>
    <row r="135" spans="2:13" x14ac:dyDescent="0.2">
      <c r="B135" s="13"/>
      <c r="C135" s="12"/>
      <c r="D135" s="12"/>
      <c r="E135" s="12"/>
      <c r="G135" s="12"/>
      <c r="H135" s="12"/>
      <c r="I135" s="12"/>
      <c r="J135" s="12"/>
      <c r="K135" s="12"/>
    </row>
  </sheetData>
  <mergeCells count="12">
    <mergeCell ref="A3:A4"/>
    <mergeCell ref="A1:O1"/>
    <mergeCell ref="A118:F118"/>
    <mergeCell ref="B3:B4"/>
    <mergeCell ref="C3:C4"/>
    <mergeCell ref="D3:D4"/>
    <mergeCell ref="E3:E4"/>
    <mergeCell ref="F3:F4"/>
    <mergeCell ref="G3:G4"/>
    <mergeCell ref="H3:H4"/>
    <mergeCell ref="I3:I4"/>
    <mergeCell ref="J3:O3"/>
  </mergeCell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"/>
  <sheetViews>
    <sheetView view="pageBreakPreview" zoomScale="60" zoomScaleNormal="75" workbookViewId="0">
      <selection activeCell="P27" sqref="P27"/>
    </sheetView>
  </sheetViews>
  <sheetFormatPr defaultColWidth="8.7109375" defaultRowHeight="14.25" x14ac:dyDescent="0.2"/>
  <cols>
    <col min="1" max="1" width="6.5703125" style="1" customWidth="1"/>
    <col min="2" max="2" width="35.5703125" style="1" customWidth="1"/>
    <col min="3" max="12" width="12.5703125" style="12" customWidth="1"/>
    <col min="13" max="16384" width="8.7109375" style="1"/>
  </cols>
  <sheetData>
    <row r="1" spans="1:12" ht="15.75" x14ac:dyDescent="0.2">
      <c r="A1" s="62" t="s">
        <v>273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" x14ac:dyDescent="0.2">
      <c r="A2" s="24"/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 x14ac:dyDescent="0.2">
      <c r="A3" s="63" t="s">
        <v>0</v>
      </c>
      <c r="B3" s="63" t="s">
        <v>1</v>
      </c>
      <c r="C3" s="63" t="s">
        <v>2</v>
      </c>
      <c r="D3" s="64" t="s">
        <v>3</v>
      </c>
      <c r="E3" s="64" t="s">
        <v>4</v>
      </c>
      <c r="F3" s="63" t="s">
        <v>5</v>
      </c>
      <c r="G3" s="64" t="s">
        <v>6</v>
      </c>
      <c r="H3" s="65" t="s">
        <v>7</v>
      </c>
      <c r="I3" s="66" t="s">
        <v>8</v>
      </c>
      <c r="J3" s="59" t="s">
        <v>9</v>
      </c>
      <c r="K3" s="60"/>
      <c r="L3" s="61"/>
    </row>
    <row r="4" spans="1:12" ht="15.75" x14ac:dyDescent="0.2">
      <c r="A4" s="63"/>
      <c r="B4" s="63"/>
      <c r="C4" s="63"/>
      <c r="D4" s="64"/>
      <c r="E4" s="64"/>
      <c r="F4" s="63"/>
      <c r="G4" s="64"/>
      <c r="H4" s="65"/>
      <c r="I4" s="67"/>
      <c r="J4" s="26" t="s">
        <v>270</v>
      </c>
      <c r="K4" s="26" t="s">
        <v>271</v>
      </c>
      <c r="L4" s="26" t="s">
        <v>272</v>
      </c>
    </row>
    <row r="5" spans="1:12" x14ac:dyDescent="0.2">
      <c r="A5" s="5">
        <v>1</v>
      </c>
      <c r="B5" s="19" t="s">
        <v>274</v>
      </c>
      <c r="C5" s="27">
        <v>10404312</v>
      </c>
      <c r="D5" s="27" t="s">
        <v>275</v>
      </c>
      <c r="E5" s="27" t="s">
        <v>91</v>
      </c>
      <c r="F5" s="27" t="s">
        <v>119</v>
      </c>
      <c r="G5" s="27">
        <v>312</v>
      </c>
      <c r="H5" s="27">
        <v>26</v>
      </c>
      <c r="I5" s="27">
        <v>10</v>
      </c>
      <c r="J5" s="27">
        <v>94</v>
      </c>
      <c r="K5" s="27">
        <v>110</v>
      </c>
      <c r="L5" s="27">
        <v>74</v>
      </c>
    </row>
    <row r="6" spans="1:12" x14ac:dyDescent="0.2">
      <c r="A6" s="5">
        <v>2</v>
      </c>
      <c r="B6" s="19" t="s">
        <v>276</v>
      </c>
      <c r="C6" s="27">
        <v>10404983</v>
      </c>
      <c r="D6" s="27" t="s">
        <v>275</v>
      </c>
      <c r="E6" s="27" t="s">
        <v>91</v>
      </c>
      <c r="F6" s="27" t="s">
        <v>119</v>
      </c>
      <c r="G6" s="27">
        <v>855</v>
      </c>
      <c r="H6" s="27">
        <v>52</v>
      </c>
      <c r="I6" s="27">
        <v>19</v>
      </c>
      <c r="J6" s="27">
        <v>281</v>
      </c>
      <c r="K6" s="27">
        <v>252</v>
      </c>
      <c r="L6" s="27">
        <v>209</v>
      </c>
    </row>
    <row r="7" spans="1:12" x14ac:dyDescent="0.2">
      <c r="A7" s="5">
        <v>3</v>
      </c>
      <c r="B7" s="19" t="s">
        <v>277</v>
      </c>
      <c r="C7" s="27">
        <v>10495344</v>
      </c>
      <c r="D7" s="27" t="s">
        <v>275</v>
      </c>
      <c r="E7" s="27" t="s">
        <v>91</v>
      </c>
      <c r="F7" s="27" t="s">
        <v>119</v>
      </c>
      <c r="G7" s="27">
        <v>486</v>
      </c>
      <c r="H7" s="27">
        <v>25</v>
      </c>
      <c r="I7" s="27">
        <v>9</v>
      </c>
      <c r="J7" s="27">
        <v>146</v>
      </c>
      <c r="K7" s="27">
        <v>149</v>
      </c>
      <c r="L7" s="27">
        <v>124</v>
      </c>
    </row>
    <row r="8" spans="1:12" x14ac:dyDescent="0.2">
      <c r="A8" s="5">
        <v>4</v>
      </c>
      <c r="B8" s="19" t="s">
        <v>278</v>
      </c>
      <c r="C8" s="27">
        <v>10404979</v>
      </c>
      <c r="D8" s="27" t="s">
        <v>275</v>
      </c>
      <c r="E8" s="27" t="s">
        <v>91</v>
      </c>
      <c r="F8" s="27" t="s">
        <v>118</v>
      </c>
      <c r="G8" s="27">
        <v>283</v>
      </c>
      <c r="H8" s="27">
        <v>21</v>
      </c>
      <c r="I8" s="27">
        <v>11</v>
      </c>
      <c r="J8" s="27">
        <v>93</v>
      </c>
      <c r="K8" s="27">
        <v>86</v>
      </c>
      <c r="L8" s="27">
        <v>79</v>
      </c>
    </row>
    <row r="9" spans="1:12" x14ac:dyDescent="0.2">
      <c r="A9" s="5">
        <v>5</v>
      </c>
      <c r="B9" s="19" t="s">
        <v>279</v>
      </c>
      <c r="C9" s="27">
        <v>10404266</v>
      </c>
      <c r="D9" s="27" t="s">
        <v>275</v>
      </c>
      <c r="E9" s="27" t="s">
        <v>91</v>
      </c>
      <c r="F9" s="27" t="s">
        <v>119</v>
      </c>
      <c r="G9" s="27">
        <v>823</v>
      </c>
      <c r="H9" s="27">
        <v>57</v>
      </c>
      <c r="I9" s="27">
        <v>19</v>
      </c>
      <c r="J9" s="27">
        <v>241</v>
      </c>
      <c r="K9" s="27">
        <v>259</v>
      </c>
      <c r="L9" s="27">
        <v>241</v>
      </c>
    </row>
    <row r="10" spans="1:12" x14ac:dyDescent="0.2">
      <c r="A10" s="5">
        <v>6</v>
      </c>
      <c r="B10" s="19" t="s">
        <v>280</v>
      </c>
      <c r="C10" s="27">
        <v>10497004</v>
      </c>
      <c r="D10" s="27" t="s">
        <v>275</v>
      </c>
      <c r="E10" s="27" t="s">
        <v>91</v>
      </c>
      <c r="F10" s="27" t="s">
        <v>118</v>
      </c>
      <c r="G10" s="27">
        <v>123</v>
      </c>
      <c r="H10" s="27">
        <v>12</v>
      </c>
      <c r="I10" s="27">
        <v>8</v>
      </c>
      <c r="J10" s="27">
        <v>44</v>
      </c>
      <c r="K10" s="27">
        <v>33</v>
      </c>
      <c r="L10" s="27">
        <v>30</v>
      </c>
    </row>
    <row r="11" spans="1:12" x14ac:dyDescent="0.2">
      <c r="A11" s="5">
        <v>7</v>
      </c>
      <c r="B11" s="19" t="s">
        <v>281</v>
      </c>
      <c r="C11" s="27">
        <v>69838803</v>
      </c>
      <c r="D11" s="27" t="s">
        <v>275</v>
      </c>
      <c r="E11" s="27" t="s">
        <v>91</v>
      </c>
      <c r="F11" s="27" t="s">
        <v>118</v>
      </c>
      <c r="G11" s="27">
        <v>237</v>
      </c>
      <c r="H11" s="27">
        <v>18</v>
      </c>
      <c r="I11" s="27">
        <v>9</v>
      </c>
      <c r="J11" s="27">
        <v>74</v>
      </c>
      <c r="K11" s="27">
        <v>80</v>
      </c>
      <c r="L11" s="27">
        <v>46</v>
      </c>
    </row>
    <row r="12" spans="1:12" x14ac:dyDescent="0.2">
      <c r="A12" s="5">
        <v>8</v>
      </c>
      <c r="B12" s="19" t="s">
        <v>282</v>
      </c>
      <c r="C12" s="27">
        <v>10404270</v>
      </c>
      <c r="D12" s="27" t="s">
        <v>275</v>
      </c>
      <c r="E12" s="27" t="s">
        <v>91</v>
      </c>
      <c r="F12" s="27" t="s">
        <v>119</v>
      </c>
      <c r="G12" s="27">
        <v>970</v>
      </c>
      <c r="H12" s="27">
        <v>53</v>
      </c>
      <c r="I12" s="27">
        <v>12</v>
      </c>
      <c r="J12" s="27">
        <v>313</v>
      </c>
      <c r="K12" s="27">
        <v>324</v>
      </c>
      <c r="L12" s="27">
        <v>219</v>
      </c>
    </row>
    <row r="13" spans="1:12" x14ac:dyDescent="0.2">
      <c r="A13" s="5">
        <v>9</v>
      </c>
      <c r="B13" s="19" t="s">
        <v>283</v>
      </c>
      <c r="C13" s="27">
        <v>69947536</v>
      </c>
      <c r="D13" s="27" t="s">
        <v>275</v>
      </c>
      <c r="E13" s="27" t="s">
        <v>91</v>
      </c>
      <c r="F13" s="27" t="s">
        <v>118</v>
      </c>
      <c r="G13" s="27">
        <v>322</v>
      </c>
      <c r="H13" s="27">
        <v>24</v>
      </c>
      <c r="I13" s="27">
        <v>8</v>
      </c>
      <c r="J13" s="27">
        <v>102</v>
      </c>
      <c r="K13" s="27">
        <v>104</v>
      </c>
      <c r="L13" s="27">
        <v>67</v>
      </c>
    </row>
    <row r="14" spans="1:12" x14ac:dyDescent="0.2">
      <c r="A14" s="5">
        <v>10</v>
      </c>
      <c r="B14" s="19" t="s">
        <v>284</v>
      </c>
      <c r="C14" s="27">
        <v>69947150</v>
      </c>
      <c r="D14" s="27" t="s">
        <v>275</v>
      </c>
      <c r="E14" s="27" t="s">
        <v>91</v>
      </c>
      <c r="F14" s="27" t="s">
        <v>118</v>
      </c>
      <c r="G14" s="27">
        <v>403</v>
      </c>
      <c r="H14" s="27">
        <v>26</v>
      </c>
      <c r="I14" s="27">
        <v>9</v>
      </c>
      <c r="J14" s="27">
        <v>141</v>
      </c>
      <c r="K14" s="27">
        <v>134</v>
      </c>
      <c r="L14" s="27">
        <v>83</v>
      </c>
    </row>
    <row r="15" spans="1:12" x14ac:dyDescent="0.2">
      <c r="A15" s="5">
        <v>11</v>
      </c>
      <c r="B15" s="19" t="s">
        <v>285</v>
      </c>
      <c r="C15" s="27">
        <v>69965927</v>
      </c>
      <c r="D15" s="27" t="s">
        <v>275</v>
      </c>
      <c r="E15" s="27" t="s">
        <v>91</v>
      </c>
      <c r="F15" s="27" t="s">
        <v>115</v>
      </c>
      <c r="G15" s="27">
        <v>133</v>
      </c>
      <c r="H15" s="27">
        <v>16</v>
      </c>
      <c r="I15" s="27">
        <v>10</v>
      </c>
      <c r="J15" s="27">
        <v>35</v>
      </c>
      <c r="K15" s="27">
        <v>40</v>
      </c>
      <c r="L15" s="27">
        <v>27</v>
      </c>
    </row>
    <row r="16" spans="1:12" x14ac:dyDescent="0.2">
      <c r="A16" s="5">
        <v>12</v>
      </c>
      <c r="B16" s="19" t="s">
        <v>286</v>
      </c>
      <c r="C16" s="27">
        <v>70040052</v>
      </c>
      <c r="D16" s="27" t="s">
        <v>275</v>
      </c>
      <c r="E16" s="27" t="s">
        <v>91</v>
      </c>
      <c r="F16" s="27" t="s">
        <v>116</v>
      </c>
      <c r="G16" s="27">
        <v>64</v>
      </c>
      <c r="H16" s="27">
        <v>10</v>
      </c>
      <c r="I16" s="27">
        <v>6</v>
      </c>
      <c r="J16" s="27">
        <v>41</v>
      </c>
      <c r="K16" s="27">
        <v>11</v>
      </c>
      <c r="L16" s="27">
        <v>1</v>
      </c>
    </row>
    <row r="17" spans="1:12" x14ac:dyDescent="0.2">
      <c r="A17" s="5">
        <v>13</v>
      </c>
      <c r="B17" s="19" t="s">
        <v>287</v>
      </c>
      <c r="C17" s="27">
        <v>70040099</v>
      </c>
      <c r="D17" s="27" t="s">
        <v>275</v>
      </c>
      <c r="E17" s="27" t="s">
        <v>91</v>
      </c>
      <c r="F17" s="27" t="s">
        <v>116</v>
      </c>
      <c r="G17" s="27">
        <v>26</v>
      </c>
      <c r="H17" s="27">
        <v>10</v>
      </c>
      <c r="I17" s="27">
        <v>2</v>
      </c>
      <c r="J17" s="27">
        <v>11</v>
      </c>
      <c r="K17" s="27">
        <v>8</v>
      </c>
      <c r="L17" s="27">
        <v>1</v>
      </c>
    </row>
    <row r="18" spans="1:12" x14ac:dyDescent="0.2">
      <c r="A18" s="5">
        <v>14</v>
      </c>
      <c r="B18" s="19" t="s">
        <v>288</v>
      </c>
      <c r="C18" s="27">
        <v>10404271</v>
      </c>
      <c r="D18" s="27" t="s">
        <v>275</v>
      </c>
      <c r="E18" s="27" t="s">
        <v>91</v>
      </c>
      <c r="F18" s="27" t="s">
        <v>119</v>
      </c>
      <c r="G18" s="27">
        <v>848</v>
      </c>
      <c r="H18" s="27">
        <v>47</v>
      </c>
      <c r="I18" s="27">
        <v>12</v>
      </c>
      <c r="J18" s="27">
        <v>248</v>
      </c>
      <c r="K18" s="27">
        <v>282</v>
      </c>
      <c r="L18" s="27">
        <v>210</v>
      </c>
    </row>
    <row r="19" spans="1:12" x14ac:dyDescent="0.2">
      <c r="A19" s="5">
        <v>15</v>
      </c>
      <c r="B19" s="19" t="s">
        <v>289</v>
      </c>
      <c r="C19" s="27">
        <v>10404288</v>
      </c>
      <c r="D19" s="27" t="s">
        <v>275</v>
      </c>
      <c r="E19" s="27" t="s">
        <v>91</v>
      </c>
      <c r="F19" s="27" t="s">
        <v>119</v>
      </c>
      <c r="G19" s="27">
        <v>823</v>
      </c>
      <c r="H19" s="27">
        <v>51</v>
      </c>
      <c r="I19" s="27">
        <v>19</v>
      </c>
      <c r="J19" s="27">
        <v>240</v>
      </c>
      <c r="K19" s="27">
        <v>253</v>
      </c>
      <c r="L19" s="27">
        <v>227</v>
      </c>
    </row>
    <row r="20" spans="1:12" x14ac:dyDescent="0.2">
      <c r="A20" s="5">
        <v>16</v>
      </c>
      <c r="B20" s="19" t="s">
        <v>290</v>
      </c>
      <c r="C20" s="27">
        <v>10404303</v>
      </c>
      <c r="D20" s="27" t="s">
        <v>275</v>
      </c>
      <c r="E20" s="27" t="s">
        <v>91</v>
      </c>
      <c r="F20" s="27" t="s">
        <v>119</v>
      </c>
      <c r="G20" s="27">
        <v>639</v>
      </c>
      <c r="H20" s="27">
        <v>44</v>
      </c>
      <c r="I20" s="27">
        <v>14</v>
      </c>
      <c r="J20" s="27">
        <v>192</v>
      </c>
      <c r="K20" s="27">
        <v>197</v>
      </c>
      <c r="L20" s="27">
        <v>161</v>
      </c>
    </row>
    <row r="21" spans="1:12" x14ac:dyDescent="0.2">
      <c r="A21" s="5">
        <v>17</v>
      </c>
      <c r="B21" s="19" t="s">
        <v>291</v>
      </c>
      <c r="C21" s="27">
        <v>10404304</v>
      </c>
      <c r="D21" s="27" t="s">
        <v>275</v>
      </c>
      <c r="E21" s="27" t="s">
        <v>91</v>
      </c>
      <c r="F21" s="27" t="s">
        <v>119</v>
      </c>
      <c r="G21" s="27">
        <v>762</v>
      </c>
      <c r="H21" s="27">
        <v>46</v>
      </c>
      <c r="I21" s="27">
        <v>16</v>
      </c>
      <c r="J21" s="27">
        <v>227</v>
      </c>
      <c r="K21" s="27">
        <v>233</v>
      </c>
      <c r="L21" s="27">
        <v>187</v>
      </c>
    </row>
    <row r="22" spans="1:12" x14ac:dyDescent="0.2">
      <c r="A22" s="5">
        <v>18</v>
      </c>
      <c r="B22" s="19" t="s">
        <v>292</v>
      </c>
      <c r="C22" s="27">
        <v>10404305</v>
      </c>
      <c r="D22" s="27" t="s">
        <v>275</v>
      </c>
      <c r="E22" s="27" t="s">
        <v>91</v>
      </c>
      <c r="F22" s="27" t="s">
        <v>119</v>
      </c>
      <c r="G22" s="27">
        <v>664</v>
      </c>
      <c r="H22" s="27">
        <v>51</v>
      </c>
      <c r="I22" s="27">
        <v>19</v>
      </c>
      <c r="J22" s="27">
        <v>163</v>
      </c>
      <c r="K22" s="27">
        <v>243</v>
      </c>
      <c r="L22" s="27">
        <v>173</v>
      </c>
    </row>
    <row r="23" spans="1:12" x14ac:dyDescent="0.2">
      <c r="A23" s="5">
        <v>19</v>
      </c>
      <c r="B23" s="19" t="s">
        <v>293</v>
      </c>
      <c r="C23" s="27">
        <v>10494318</v>
      </c>
      <c r="D23" s="27" t="s">
        <v>275</v>
      </c>
      <c r="E23" s="27" t="s">
        <v>91</v>
      </c>
      <c r="F23" s="27" t="s">
        <v>119</v>
      </c>
      <c r="G23" s="27">
        <v>356</v>
      </c>
      <c r="H23" s="27">
        <v>25</v>
      </c>
      <c r="I23" s="27">
        <v>6</v>
      </c>
      <c r="J23" s="27">
        <v>99</v>
      </c>
      <c r="K23" s="27">
        <v>106</v>
      </c>
      <c r="L23" s="27">
        <v>96</v>
      </c>
    </row>
    <row r="24" spans="1:12" x14ac:dyDescent="0.2">
      <c r="A24" s="5">
        <v>20</v>
      </c>
      <c r="B24" s="19" t="s">
        <v>294</v>
      </c>
      <c r="C24" s="27">
        <v>10404982</v>
      </c>
      <c r="D24" s="27" t="s">
        <v>275</v>
      </c>
      <c r="E24" s="27" t="s">
        <v>91</v>
      </c>
      <c r="F24" s="27" t="s">
        <v>119</v>
      </c>
      <c r="G24" s="27">
        <v>431</v>
      </c>
      <c r="H24" s="27">
        <v>31</v>
      </c>
      <c r="I24" s="27">
        <v>11</v>
      </c>
      <c r="J24" s="27">
        <v>114</v>
      </c>
      <c r="K24" s="27">
        <v>133</v>
      </c>
      <c r="L24" s="27">
        <v>112</v>
      </c>
    </row>
    <row r="25" spans="1:12" s="8" customFormat="1" ht="28.5" x14ac:dyDescent="0.25">
      <c r="A25" s="5">
        <v>21</v>
      </c>
      <c r="B25" s="28" t="s">
        <v>295</v>
      </c>
      <c r="C25" s="5">
        <v>10404307</v>
      </c>
      <c r="D25" s="5" t="s">
        <v>275</v>
      </c>
      <c r="E25" s="5" t="s">
        <v>91</v>
      </c>
      <c r="F25" s="5" t="s">
        <v>119</v>
      </c>
      <c r="G25" s="5">
        <v>618</v>
      </c>
      <c r="H25" s="5">
        <v>36</v>
      </c>
      <c r="I25" s="5">
        <v>15</v>
      </c>
      <c r="J25" s="5">
        <v>207</v>
      </c>
      <c r="K25" s="5">
        <v>188</v>
      </c>
      <c r="L25" s="5">
        <v>149</v>
      </c>
    </row>
    <row r="26" spans="1:12" x14ac:dyDescent="0.2">
      <c r="A26" s="5">
        <v>22</v>
      </c>
      <c r="B26" s="19" t="s">
        <v>314</v>
      </c>
      <c r="C26" s="27">
        <v>10496947</v>
      </c>
      <c r="D26" s="27" t="s">
        <v>275</v>
      </c>
      <c r="E26" s="27" t="s">
        <v>91</v>
      </c>
      <c r="F26" s="27" t="s">
        <v>119</v>
      </c>
      <c r="G26" s="27">
        <v>306</v>
      </c>
      <c r="H26" s="27">
        <v>29</v>
      </c>
      <c r="I26" s="27">
        <v>9</v>
      </c>
      <c r="J26" s="27">
        <v>91</v>
      </c>
      <c r="K26" s="27">
        <v>89</v>
      </c>
      <c r="L26" s="27">
        <v>85</v>
      </c>
    </row>
    <row r="27" spans="1:12" x14ac:dyDescent="0.2">
      <c r="A27" s="5">
        <v>23</v>
      </c>
      <c r="B27" s="19" t="s">
        <v>315</v>
      </c>
      <c r="C27" s="27">
        <v>10495008</v>
      </c>
      <c r="D27" s="27" t="s">
        <v>275</v>
      </c>
      <c r="E27" s="27" t="s">
        <v>91</v>
      </c>
      <c r="F27" s="27" t="s">
        <v>118</v>
      </c>
      <c r="G27" s="27">
        <v>167</v>
      </c>
      <c r="H27" s="27">
        <v>21</v>
      </c>
      <c r="I27" s="27">
        <v>6</v>
      </c>
      <c r="J27" s="27">
        <v>50</v>
      </c>
      <c r="K27" s="27">
        <v>45</v>
      </c>
      <c r="L27" s="27">
        <v>41</v>
      </c>
    </row>
    <row r="28" spans="1:12" x14ac:dyDescent="0.2">
      <c r="A28" s="5">
        <v>24</v>
      </c>
      <c r="B28" s="19" t="s">
        <v>297</v>
      </c>
      <c r="C28" s="27">
        <v>10495236</v>
      </c>
      <c r="D28" s="27" t="s">
        <v>275</v>
      </c>
      <c r="E28" s="27" t="s">
        <v>15</v>
      </c>
      <c r="F28" s="27" t="s">
        <v>118</v>
      </c>
      <c r="G28" s="27">
        <v>197</v>
      </c>
      <c r="H28" s="27">
        <v>10</v>
      </c>
      <c r="I28" s="27">
        <v>3</v>
      </c>
      <c r="J28" s="27">
        <v>62</v>
      </c>
      <c r="K28" s="27">
        <v>70</v>
      </c>
      <c r="L28" s="27">
        <v>35</v>
      </c>
    </row>
    <row r="29" spans="1:12" x14ac:dyDescent="0.2">
      <c r="A29" s="5">
        <v>25</v>
      </c>
      <c r="B29" s="19" t="s">
        <v>298</v>
      </c>
      <c r="C29" s="27">
        <v>70044787</v>
      </c>
      <c r="D29" s="27" t="s">
        <v>275</v>
      </c>
      <c r="E29" s="27" t="s">
        <v>15</v>
      </c>
      <c r="F29" s="27" t="s">
        <v>116</v>
      </c>
      <c r="G29" s="27">
        <v>0</v>
      </c>
      <c r="H29" s="27">
        <v>4</v>
      </c>
      <c r="I29" s="27">
        <v>5</v>
      </c>
      <c r="J29" s="27">
        <v>0</v>
      </c>
      <c r="K29" s="27">
        <v>0</v>
      </c>
      <c r="L29" s="27">
        <v>0</v>
      </c>
    </row>
    <row r="30" spans="1:12" s="8" customFormat="1" ht="28.5" x14ac:dyDescent="0.25">
      <c r="A30" s="5">
        <v>26</v>
      </c>
      <c r="B30" s="28" t="s">
        <v>299</v>
      </c>
      <c r="C30" s="5">
        <v>10495228</v>
      </c>
      <c r="D30" s="5" t="s">
        <v>275</v>
      </c>
      <c r="E30" s="5" t="s">
        <v>15</v>
      </c>
      <c r="F30" s="5" t="s">
        <v>119</v>
      </c>
      <c r="G30" s="5">
        <v>322</v>
      </c>
      <c r="H30" s="5">
        <v>27</v>
      </c>
      <c r="I30" s="5">
        <v>5</v>
      </c>
      <c r="J30" s="5">
        <v>110</v>
      </c>
      <c r="K30" s="5">
        <v>108</v>
      </c>
      <c r="L30" s="5">
        <v>64</v>
      </c>
    </row>
    <row r="31" spans="1:12" x14ac:dyDescent="0.2">
      <c r="A31" s="5">
        <v>27</v>
      </c>
      <c r="B31" s="19" t="s">
        <v>300</v>
      </c>
      <c r="C31" s="27">
        <v>69984344</v>
      </c>
      <c r="D31" s="27" t="s">
        <v>275</v>
      </c>
      <c r="E31" s="27" t="s">
        <v>15</v>
      </c>
      <c r="F31" s="27" t="s">
        <v>118</v>
      </c>
      <c r="G31" s="27">
        <v>48</v>
      </c>
      <c r="H31" s="27">
        <v>6</v>
      </c>
      <c r="I31" s="27">
        <v>2</v>
      </c>
      <c r="J31" s="27">
        <v>13</v>
      </c>
      <c r="K31" s="27">
        <v>21</v>
      </c>
      <c r="L31" s="27">
        <v>9</v>
      </c>
    </row>
    <row r="32" spans="1:12" x14ac:dyDescent="0.2">
      <c r="A32" s="5">
        <v>28</v>
      </c>
      <c r="B32" s="19" t="s">
        <v>301</v>
      </c>
      <c r="C32" s="27">
        <v>10404301</v>
      </c>
      <c r="D32" s="27" t="s">
        <v>275</v>
      </c>
      <c r="E32" s="27" t="s">
        <v>15</v>
      </c>
      <c r="F32" s="27" t="s">
        <v>119</v>
      </c>
      <c r="G32" s="27">
        <v>139</v>
      </c>
      <c r="H32" s="27">
        <v>12</v>
      </c>
      <c r="I32" s="27">
        <v>4</v>
      </c>
      <c r="J32" s="27">
        <v>39</v>
      </c>
      <c r="K32" s="27">
        <v>41</v>
      </c>
      <c r="L32" s="27">
        <v>36</v>
      </c>
    </row>
    <row r="33" spans="1:16" x14ac:dyDescent="0.2">
      <c r="A33" s="5">
        <v>29</v>
      </c>
      <c r="B33" s="19" t="s">
        <v>302</v>
      </c>
      <c r="C33" s="27">
        <v>70004082</v>
      </c>
      <c r="D33" s="27" t="s">
        <v>275</v>
      </c>
      <c r="E33" s="27" t="s">
        <v>15</v>
      </c>
      <c r="F33" s="27" t="s">
        <v>118</v>
      </c>
      <c r="G33" s="27">
        <v>82</v>
      </c>
      <c r="H33" s="27">
        <v>9</v>
      </c>
      <c r="I33" s="27">
        <v>2</v>
      </c>
      <c r="J33" s="27">
        <v>21</v>
      </c>
      <c r="K33" s="27">
        <v>30</v>
      </c>
      <c r="L33" s="27">
        <v>12</v>
      </c>
    </row>
    <row r="34" spans="1:16" x14ac:dyDescent="0.2">
      <c r="A34" s="5">
        <v>30</v>
      </c>
      <c r="B34" s="19" t="s">
        <v>296</v>
      </c>
      <c r="C34" s="27">
        <v>69875570</v>
      </c>
      <c r="D34" s="27" t="s">
        <v>275</v>
      </c>
      <c r="E34" s="27" t="s">
        <v>15</v>
      </c>
      <c r="F34" s="27" t="s">
        <v>118</v>
      </c>
      <c r="G34" s="27">
        <v>55</v>
      </c>
      <c r="H34" s="27">
        <v>11</v>
      </c>
      <c r="I34" s="27">
        <v>4</v>
      </c>
      <c r="J34" s="27">
        <v>12</v>
      </c>
      <c r="K34" s="27">
        <v>17</v>
      </c>
      <c r="L34" s="27">
        <v>16</v>
      </c>
    </row>
    <row r="35" spans="1:16" x14ac:dyDescent="0.2">
      <c r="A35" s="5">
        <v>31</v>
      </c>
      <c r="B35" s="19" t="s">
        <v>303</v>
      </c>
      <c r="C35" s="27">
        <v>10494994</v>
      </c>
      <c r="D35" s="27" t="s">
        <v>275</v>
      </c>
      <c r="E35" s="27" t="s">
        <v>15</v>
      </c>
      <c r="F35" s="27" t="s">
        <v>119</v>
      </c>
      <c r="G35" s="27">
        <v>103</v>
      </c>
      <c r="H35" s="27">
        <v>11</v>
      </c>
      <c r="I35" s="27">
        <v>5</v>
      </c>
      <c r="J35" s="27">
        <v>28</v>
      </c>
      <c r="K35" s="27">
        <v>27</v>
      </c>
      <c r="L35" s="27">
        <v>28</v>
      </c>
    </row>
    <row r="36" spans="1:16" x14ac:dyDescent="0.2">
      <c r="A36" s="5">
        <v>32</v>
      </c>
      <c r="B36" s="19" t="s">
        <v>304</v>
      </c>
      <c r="C36" s="27">
        <v>10404292</v>
      </c>
      <c r="D36" s="27" t="s">
        <v>275</v>
      </c>
      <c r="E36" s="27" t="s">
        <v>15</v>
      </c>
      <c r="F36" s="27" t="s">
        <v>119</v>
      </c>
      <c r="G36" s="27">
        <v>235</v>
      </c>
      <c r="H36" s="27">
        <v>17</v>
      </c>
      <c r="I36" s="27">
        <v>5</v>
      </c>
      <c r="J36" s="27">
        <v>59</v>
      </c>
      <c r="K36" s="27">
        <v>72</v>
      </c>
      <c r="L36" s="27">
        <v>73</v>
      </c>
    </row>
    <row r="37" spans="1:16" x14ac:dyDescent="0.2">
      <c r="A37" s="5">
        <v>33</v>
      </c>
      <c r="B37" s="19" t="s">
        <v>305</v>
      </c>
      <c r="C37" s="27">
        <v>10404302</v>
      </c>
      <c r="D37" s="27" t="s">
        <v>275</v>
      </c>
      <c r="E37" s="27" t="s">
        <v>15</v>
      </c>
      <c r="F37" s="27" t="s">
        <v>119</v>
      </c>
      <c r="G37" s="27">
        <v>118</v>
      </c>
      <c r="H37" s="27">
        <v>6</v>
      </c>
      <c r="I37" s="27">
        <v>3</v>
      </c>
      <c r="J37" s="27">
        <v>24</v>
      </c>
      <c r="K37" s="27">
        <v>38</v>
      </c>
      <c r="L37" s="27">
        <v>34</v>
      </c>
    </row>
    <row r="38" spans="1:16" x14ac:dyDescent="0.2">
      <c r="A38" s="5">
        <v>34</v>
      </c>
      <c r="B38" s="19" t="s">
        <v>306</v>
      </c>
      <c r="C38" s="27">
        <v>10404300</v>
      </c>
      <c r="D38" s="27" t="s">
        <v>275</v>
      </c>
      <c r="E38" s="27" t="s">
        <v>15</v>
      </c>
      <c r="F38" s="27" t="s">
        <v>119</v>
      </c>
      <c r="G38" s="27">
        <v>137</v>
      </c>
      <c r="H38" s="27">
        <v>16</v>
      </c>
      <c r="I38" s="27">
        <v>5</v>
      </c>
      <c r="J38" s="27">
        <v>27</v>
      </c>
      <c r="K38" s="27">
        <v>30</v>
      </c>
      <c r="L38" s="27">
        <v>48</v>
      </c>
    </row>
    <row r="39" spans="1:16" x14ac:dyDescent="0.2">
      <c r="A39" s="5">
        <v>35</v>
      </c>
      <c r="B39" s="19" t="s">
        <v>307</v>
      </c>
      <c r="C39" s="27">
        <v>10404293</v>
      </c>
      <c r="D39" s="27" t="s">
        <v>275</v>
      </c>
      <c r="E39" s="27" t="s">
        <v>15</v>
      </c>
      <c r="F39" s="27" t="s">
        <v>118</v>
      </c>
      <c r="G39" s="27">
        <v>57</v>
      </c>
      <c r="H39" s="27">
        <v>8</v>
      </c>
      <c r="I39" s="27">
        <v>1</v>
      </c>
      <c r="J39" s="27">
        <v>14</v>
      </c>
      <c r="K39" s="27">
        <v>24</v>
      </c>
      <c r="L39" s="27">
        <v>11</v>
      </c>
    </row>
    <row r="40" spans="1:16" x14ac:dyDescent="0.2">
      <c r="A40" s="5">
        <v>36</v>
      </c>
      <c r="B40" s="19" t="s">
        <v>308</v>
      </c>
      <c r="C40" s="27">
        <v>10404267</v>
      </c>
      <c r="D40" s="27" t="s">
        <v>275</v>
      </c>
      <c r="E40" s="27" t="s">
        <v>15</v>
      </c>
      <c r="F40" s="27" t="s">
        <v>119</v>
      </c>
      <c r="G40" s="27">
        <v>599</v>
      </c>
      <c r="H40" s="27">
        <v>28</v>
      </c>
      <c r="I40" s="27">
        <v>9</v>
      </c>
      <c r="J40" s="27">
        <v>210</v>
      </c>
      <c r="K40" s="27">
        <v>193</v>
      </c>
      <c r="L40" s="27">
        <v>95</v>
      </c>
    </row>
    <row r="41" spans="1:16" x14ac:dyDescent="0.2">
      <c r="A41" s="5">
        <v>37</v>
      </c>
      <c r="B41" s="19" t="s">
        <v>309</v>
      </c>
      <c r="C41" s="27">
        <v>10404294</v>
      </c>
      <c r="D41" s="27" t="s">
        <v>275</v>
      </c>
      <c r="E41" s="27" t="s">
        <v>15</v>
      </c>
      <c r="F41" s="27" t="s">
        <v>118</v>
      </c>
      <c r="G41" s="27">
        <v>39</v>
      </c>
      <c r="H41" s="27">
        <v>7</v>
      </c>
      <c r="I41" s="27">
        <v>2</v>
      </c>
      <c r="J41" s="27">
        <v>10</v>
      </c>
      <c r="K41" s="27">
        <v>9</v>
      </c>
      <c r="L41" s="27">
        <v>10</v>
      </c>
    </row>
    <row r="42" spans="1:16" x14ac:dyDescent="0.2">
      <c r="A42" s="5">
        <v>38</v>
      </c>
      <c r="B42" s="19" t="s">
        <v>310</v>
      </c>
      <c r="C42" s="27">
        <v>10404268</v>
      </c>
      <c r="D42" s="27" t="s">
        <v>275</v>
      </c>
      <c r="E42" s="27" t="s">
        <v>15</v>
      </c>
      <c r="F42" s="27" t="s">
        <v>119</v>
      </c>
      <c r="G42" s="27">
        <v>147</v>
      </c>
      <c r="H42" s="27">
        <v>19</v>
      </c>
      <c r="I42" s="27">
        <v>7</v>
      </c>
      <c r="J42" s="27">
        <v>42</v>
      </c>
      <c r="K42" s="27">
        <v>53</v>
      </c>
      <c r="L42" s="27">
        <v>38</v>
      </c>
    </row>
    <row r="43" spans="1:16" x14ac:dyDescent="0.2">
      <c r="A43" s="5">
        <v>39</v>
      </c>
      <c r="B43" s="19" t="s">
        <v>311</v>
      </c>
      <c r="C43" s="27">
        <v>70010545</v>
      </c>
      <c r="D43" s="27" t="s">
        <v>275</v>
      </c>
      <c r="E43" s="27" t="s">
        <v>15</v>
      </c>
      <c r="F43" s="27" t="s">
        <v>118</v>
      </c>
      <c r="G43" s="27">
        <v>64</v>
      </c>
      <c r="H43" s="27">
        <v>5</v>
      </c>
      <c r="I43" s="27">
        <v>2</v>
      </c>
      <c r="J43" s="27">
        <v>25</v>
      </c>
      <c r="K43" s="27">
        <v>17</v>
      </c>
      <c r="L43" s="27">
        <v>16</v>
      </c>
    </row>
    <row r="44" spans="1:16" x14ac:dyDescent="0.2">
      <c r="A44" s="5">
        <v>40</v>
      </c>
      <c r="B44" s="19" t="s">
        <v>312</v>
      </c>
      <c r="C44" s="27">
        <v>69838801</v>
      </c>
      <c r="D44" s="27" t="s">
        <v>275</v>
      </c>
      <c r="E44" s="27" t="s">
        <v>15</v>
      </c>
      <c r="F44" s="27" t="s">
        <v>119</v>
      </c>
      <c r="G44" s="27">
        <v>357</v>
      </c>
      <c r="H44" s="27">
        <v>28</v>
      </c>
      <c r="I44" s="27">
        <v>9</v>
      </c>
      <c r="J44" s="27">
        <v>114</v>
      </c>
      <c r="K44" s="27">
        <v>126</v>
      </c>
      <c r="L44" s="27">
        <v>60</v>
      </c>
    </row>
    <row r="45" spans="1:16" x14ac:dyDescent="0.2">
      <c r="A45" s="5">
        <v>41</v>
      </c>
      <c r="B45" s="19" t="s">
        <v>313</v>
      </c>
      <c r="C45" s="27">
        <v>69972818</v>
      </c>
      <c r="D45" s="27" t="s">
        <v>275</v>
      </c>
      <c r="E45" s="27" t="s">
        <v>15</v>
      </c>
      <c r="F45" s="27" t="s">
        <v>115</v>
      </c>
      <c r="G45" s="27">
        <v>61</v>
      </c>
      <c r="H45" s="27">
        <v>9</v>
      </c>
      <c r="I45" s="27">
        <v>5</v>
      </c>
      <c r="J45" s="27">
        <v>12</v>
      </c>
      <c r="K45" s="27">
        <v>18</v>
      </c>
      <c r="L45" s="27">
        <v>18</v>
      </c>
    </row>
    <row r="46" spans="1:16" s="22" customFormat="1" ht="30" customHeight="1" x14ac:dyDescent="0.25">
      <c r="A46" s="49" t="s">
        <v>140</v>
      </c>
      <c r="B46" s="50"/>
      <c r="C46" s="50"/>
      <c r="D46" s="50"/>
      <c r="E46" s="50"/>
      <c r="F46" s="51"/>
      <c r="G46" s="10">
        <f>SUM(G5:G45)</f>
        <v>13411</v>
      </c>
      <c r="H46" s="10">
        <f t="shared" ref="H46:L46" si="0">SUM(H5:H45)</f>
        <v>964</v>
      </c>
      <c r="I46" s="10">
        <f t="shared" si="0"/>
        <v>337</v>
      </c>
      <c r="J46" s="10">
        <f t="shared" si="0"/>
        <v>4069</v>
      </c>
      <c r="K46" s="10">
        <f t="shared" si="0"/>
        <v>4253</v>
      </c>
      <c r="L46" s="10">
        <f t="shared" si="0"/>
        <v>3245</v>
      </c>
      <c r="P46" s="37">
        <f>SUM(J46:L46)</f>
        <v>11567</v>
      </c>
    </row>
    <row r="48" spans="1:16" x14ac:dyDescent="0.2">
      <c r="B48" s="11" t="s">
        <v>141</v>
      </c>
    </row>
    <row r="49" spans="2:11" x14ac:dyDescent="0.2">
      <c r="B49" s="13" t="s">
        <v>142</v>
      </c>
    </row>
    <row r="50" spans="2:11" x14ac:dyDescent="0.2">
      <c r="B50" s="13" t="s">
        <v>143</v>
      </c>
    </row>
    <row r="51" spans="2:11" x14ac:dyDescent="0.2">
      <c r="K51" s="2" t="s">
        <v>144</v>
      </c>
    </row>
    <row r="52" spans="2:11" x14ac:dyDescent="0.2">
      <c r="K52" s="2" t="s">
        <v>145</v>
      </c>
    </row>
    <row r="53" spans="2:11" x14ac:dyDescent="0.2">
      <c r="K53" s="2" t="s">
        <v>146</v>
      </c>
    </row>
    <row r="54" spans="2:11" ht="15" x14ac:dyDescent="0.2">
      <c r="K54" s="23"/>
    </row>
    <row r="55" spans="2:11" ht="15" x14ac:dyDescent="0.2">
      <c r="K55" s="23"/>
    </row>
    <row r="56" spans="2:11" ht="15" x14ac:dyDescent="0.2">
      <c r="K56" s="23"/>
    </row>
    <row r="57" spans="2:11" ht="15" x14ac:dyDescent="0.2">
      <c r="K57" s="23"/>
    </row>
    <row r="58" spans="2:11" ht="15" x14ac:dyDescent="0.2">
      <c r="K58" s="23"/>
    </row>
    <row r="59" spans="2:11" x14ac:dyDescent="0.2">
      <c r="K59" s="2" t="s">
        <v>147</v>
      </c>
    </row>
    <row r="60" spans="2:11" x14ac:dyDescent="0.2">
      <c r="K60" s="2" t="s">
        <v>364</v>
      </c>
    </row>
    <row r="61" spans="2:11" ht="15" x14ac:dyDescent="0.2">
      <c r="F61" s="34"/>
      <c r="K61" s="2" t="s">
        <v>148</v>
      </c>
    </row>
  </sheetData>
  <mergeCells count="12">
    <mergeCell ref="J3:L3"/>
    <mergeCell ref="A46:F46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7" right="0.7" top="0.75" bottom="0.75" header="0.3" footer="0.3"/>
  <pageSetup paperSize="9" scale="62" orientation="landscape" r:id="rId1"/>
  <rowBreaks count="1" manualBreakCount="1">
    <brk id="2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5"/>
  <sheetViews>
    <sheetView view="pageBreakPreview" zoomScale="60" zoomScaleNormal="72" workbookViewId="0">
      <selection activeCell="P36" sqref="P36"/>
    </sheetView>
  </sheetViews>
  <sheetFormatPr defaultColWidth="8.7109375" defaultRowHeight="14.25" x14ac:dyDescent="0.25"/>
  <cols>
    <col min="1" max="1" width="6.5703125" style="8" customWidth="1"/>
    <col min="2" max="2" width="35.5703125" style="8" customWidth="1"/>
    <col min="3" max="15" width="12.5703125" style="8" customWidth="1"/>
    <col min="16" max="16384" width="8.7109375" style="8"/>
  </cols>
  <sheetData>
    <row r="1" spans="1:15" ht="15" x14ac:dyDescent="0.25">
      <c r="A1" s="48" t="s">
        <v>319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25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5" x14ac:dyDescent="0.25">
      <c r="A3" s="52" t="s">
        <v>0</v>
      </c>
      <c r="B3" s="52" t="s">
        <v>1</v>
      </c>
      <c r="C3" s="52" t="s">
        <v>2</v>
      </c>
      <c r="D3" s="53" t="s">
        <v>3</v>
      </c>
      <c r="E3" s="53" t="s">
        <v>4</v>
      </c>
      <c r="F3" s="52" t="s">
        <v>5</v>
      </c>
      <c r="G3" s="53" t="s">
        <v>6</v>
      </c>
      <c r="H3" s="40" t="s">
        <v>7</v>
      </c>
      <c r="I3" s="54" t="s">
        <v>8</v>
      </c>
      <c r="J3" s="68" t="s">
        <v>9</v>
      </c>
      <c r="K3" s="69"/>
      <c r="L3" s="69"/>
      <c r="M3" s="69"/>
      <c r="N3" s="69"/>
      <c r="O3" s="69"/>
    </row>
    <row r="4" spans="1:15" ht="15" x14ac:dyDescent="0.25">
      <c r="A4" s="52"/>
      <c r="B4" s="52"/>
      <c r="C4" s="52"/>
      <c r="D4" s="53"/>
      <c r="E4" s="53"/>
      <c r="F4" s="52"/>
      <c r="G4" s="53"/>
      <c r="H4" s="40"/>
      <c r="I4" s="55"/>
      <c r="J4" s="17" t="s">
        <v>149</v>
      </c>
      <c r="K4" s="17" t="s">
        <v>150</v>
      </c>
      <c r="L4" s="17" t="s">
        <v>151</v>
      </c>
      <c r="M4" s="17" t="s">
        <v>152</v>
      </c>
      <c r="N4" s="17" t="s">
        <v>153</v>
      </c>
      <c r="O4" s="17" t="s">
        <v>154</v>
      </c>
    </row>
    <row r="5" spans="1:15" x14ac:dyDescent="0.25">
      <c r="A5" s="5">
        <v>1</v>
      </c>
      <c r="B5" s="29" t="s">
        <v>320</v>
      </c>
      <c r="C5" s="5" t="s">
        <v>321</v>
      </c>
      <c r="D5" s="5" t="s">
        <v>322</v>
      </c>
      <c r="E5" s="5" t="s">
        <v>91</v>
      </c>
      <c r="F5" s="7" t="s">
        <v>115</v>
      </c>
      <c r="G5" s="5">
        <v>86</v>
      </c>
      <c r="H5" s="5">
        <v>2</v>
      </c>
      <c r="I5" s="5">
        <v>8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>
        <v>1</v>
      </c>
    </row>
    <row r="6" spans="1:15" x14ac:dyDescent="0.25">
      <c r="A6" s="5">
        <v>2</v>
      </c>
      <c r="B6" s="29" t="s">
        <v>323</v>
      </c>
      <c r="C6" s="5" t="s">
        <v>324</v>
      </c>
      <c r="D6" s="5" t="s">
        <v>325</v>
      </c>
      <c r="E6" s="5" t="s">
        <v>15</v>
      </c>
      <c r="F6" s="7" t="s">
        <v>116</v>
      </c>
      <c r="G6" s="5">
        <v>324</v>
      </c>
      <c r="H6" s="5">
        <v>2</v>
      </c>
      <c r="I6" s="5">
        <v>9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</row>
    <row r="7" spans="1:15" x14ac:dyDescent="0.25">
      <c r="A7" s="5">
        <v>3</v>
      </c>
      <c r="B7" s="29" t="s">
        <v>326</v>
      </c>
      <c r="C7" s="5" t="s">
        <v>327</v>
      </c>
      <c r="D7" s="5" t="s">
        <v>325</v>
      </c>
      <c r="E7" s="5" t="s">
        <v>15</v>
      </c>
      <c r="F7" s="7" t="s">
        <v>115</v>
      </c>
      <c r="G7" s="5">
        <v>161</v>
      </c>
      <c r="H7" s="5">
        <v>0</v>
      </c>
      <c r="I7" s="5">
        <v>9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1:15" ht="42.75" x14ac:dyDescent="0.25">
      <c r="A8" s="5">
        <v>4</v>
      </c>
      <c r="B8" s="29" t="s">
        <v>328</v>
      </c>
      <c r="C8" s="5" t="s">
        <v>329</v>
      </c>
      <c r="D8" s="5" t="s">
        <v>325</v>
      </c>
      <c r="E8" s="5" t="s">
        <v>15</v>
      </c>
      <c r="F8" s="7" t="s">
        <v>344</v>
      </c>
      <c r="G8" s="5">
        <v>459</v>
      </c>
      <c r="H8" s="5">
        <v>0</v>
      </c>
      <c r="I8" s="5">
        <v>13</v>
      </c>
      <c r="J8" s="5">
        <v>0</v>
      </c>
      <c r="K8" s="5">
        <v>0</v>
      </c>
      <c r="L8" s="5">
        <v>0</v>
      </c>
      <c r="M8" s="5">
        <v>1</v>
      </c>
      <c r="N8" s="5">
        <v>2</v>
      </c>
      <c r="O8" s="5">
        <v>5</v>
      </c>
    </row>
    <row r="9" spans="1:15" x14ac:dyDescent="0.25">
      <c r="A9" s="5">
        <v>5</v>
      </c>
      <c r="B9" s="29" t="s">
        <v>330</v>
      </c>
      <c r="C9" s="5" t="s">
        <v>331</v>
      </c>
      <c r="D9" s="5" t="s">
        <v>325</v>
      </c>
      <c r="E9" s="5" t="s">
        <v>15</v>
      </c>
      <c r="F9" s="7" t="s">
        <v>115</v>
      </c>
      <c r="G9" s="5">
        <v>227</v>
      </c>
      <c r="H9" s="5">
        <v>0</v>
      </c>
      <c r="I9" s="5">
        <v>6</v>
      </c>
      <c r="J9" s="5">
        <v>0</v>
      </c>
      <c r="K9" s="5">
        <v>0</v>
      </c>
      <c r="L9" s="5">
        <v>0</v>
      </c>
      <c r="M9" s="5">
        <v>0</v>
      </c>
      <c r="N9" s="5">
        <v>2</v>
      </c>
      <c r="O9" s="5">
        <v>1</v>
      </c>
    </row>
    <row r="10" spans="1:15" x14ac:dyDescent="0.25">
      <c r="A10" s="5">
        <v>6</v>
      </c>
      <c r="B10" s="29" t="s">
        <v>332</v>
      </c>
      <c r="C10" s="5" t="s">
        <v>333</v>
      </c>
      <c r="D10" s="5" t="s">
        <v>325</v>
      </c>
      <c r="E10" s="5" t="s">
        <v>15</v>
      </c>
      <c r="F10" s="7" t="s">
        <v>116</v>
      </c>
      <c r="G10" s="5">
        <v>630</v>
      </c>
      <c r="H10" s="5">
        <v>14</v>
      </c>
      <c r="I10" s="5">
        <v>9</v>
      </c>
      <c r="J10" s="5">
        <v>0</v>
      </c>
      <c r="K10" s="5">
        <v>0</v>
      </c>
      <c r="L10" s="5">
        <v>1</v>
      </c>
      <c r="M10" s="5">
        <v>2</v>
      </c>
      <c r="N10" s="5">
        <v>4</v>
      </c>
      <c r="O10" s="5">
        <v>29</v>
      </c>
    </row>
    <row r="11" spans="1:15" x14ac:dyDescent="0.25">
      <c r="A11" s="5">
        <v>7</v>
      </c>
      <c r="B11" s="29" t="s">
        <v>334</v>
      </c>
      <c r="C11" s="5" t="s">
        <v>335</v>
      </c>
      <c r="D11" s="5" t="s">
        <v>325</v>
      </c>
      <c r="E11" s="5" t="s">
        <v>15</v>
      </c>
      <c r="F11" s="7" t="s">
        <v>118</v>
      </c>
      <c r="G11" s="5">
        <v>41</v>
      </c>
      <c r="H11" s="5">
        <v>5</v>
      </c>
      <c r="I11" s="5">
        <v>5</v>
      </c>
      <c r="J11" s="5">
        <v>10</v>
      </c>
      <c r="K11" s="5">
        <v>7</v>
      </c>
      <c r="L11" s="5">
        <v>9</v>
      </c>
      <c r="M11" s="5">
        <v>5</v>
      </c>
      <c r="N11" s="5">
        <v>7</v>
      </c>
      <c r="O11" s="5">
        <v>1</v>
      </c>
    </row>
    <row r="12" spans="1:15" x14ac:dyDescent="0.25">
      <c r="A12" s="5">
        <v>8</v>
      </c>
      <c r="B12" s="29" t="s">
        <v>336</v>
      </c>
      <c r="C12" s="5" t="s">
        <v>337</v>
      </c>
      <c r="D12" s="5" t="s">
        <v>325</v>
      </c>
      <c r="E12" s="5" t="s">
        <v>15</v>
      </c>
      <c r="F12" s="7" t="s">
        <v>118</v>
      </c>
      <c r="G12" s="5">
        <v>113</v>
      </c>
      <c r="H12" s="5">
        <v>0</v>
      </c>
      <c r="I12" s="5">
        <v>2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>
        <v>0</v>
      </c>
    </row>
    <row r="13" spans="1:15" x14ac:dyDescent="0.25">
      <c r="A13" s="5">
        <v>9</v>
      </c>
      <c r="B13" s="29" t="s">
        <v>338</v>
      </c>
      <c r="C13" s="5" t="s">
        <v>339</v>
      </c>
      <c r="D13" s="5" t="s">
        <v>325</v>
      </c>
      <c r="E13" s="5" t="s">
        <v>15</v>
      </c>
      <c r="F13" s="7" t="s">
        <v>115</v>
      </c>
      <c r="G13" s="5">
        <v>189</v>
      </c>
      <c r="H13" s="5">
        <v>0</v>
      </c>
      <c r="I13" s="5">
        <v>2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>
        <v>3</v>
      </c>
    </row>
    <row r="14" spans="1:15" x14ac:dyDescent="0.25">
      <c r="A14" s="5">
        <v>10</v>
      </c>
      <c r="B14" s="29" t="s">
        <v>340</v>
      </c>
      <c r="C14" s="5" t="s">
        <v>341</v>
      </c>
      <c r="D14" s="5" t="s">
        <v>325</v>
      </c>
      <c r="E14" s="5" t="s">
        <v>15</v>
      </c>
      <c r="F14" s="7" t="s">
        <v>116</v>
      </c>
      <c r="G14" s="5">
        <v>46</v>
      </c>
      <c r="H14" s="5">
        <v>1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1:15" x14ac:dyDescent="0.25">
      <c r="A15" s="5">
        <v>11</v>
      </c>
      <c r="B15" s="29" t="s">
        <v>342</v>
      </c>
      <c r="C15" s="5" t="s">
        <v>343</v>
      </c>
      <c r="D15" s="5" t="s">
        <v>325</v>
      </c>
      <c r="E15" s="5" t="s">
        <v>15</v>
      </c>
      <c r="F15" s="5"/>
      <c r="G15" s="5">
        <v>182</v>
      </c>
      <c r="H15" s="5">
        <v>0</v>
      </c>
      <c r="I15" s="5">
        <v>15</v>
      </c>
      <c r="J15" s="5">
        <v>0</v>
      </c>
      <c r="K15" s="5">
        <v>1</v>
      </c>
      <c r="L15" s="5">
        <v>1</v>
      </c>
      <c r="M15" s="5">
        <v>1</v>
      </c>
      <c r="N15" s="5">
        <v>1</v>
      </c>
      <c r="O15" s="5">
        <v>3</v>
      </c>
    </row>
    <row r="16" spans="1:15" s="22" customFormat="1" ht="29.45" customHeight="1" x14ac:dyDescent="0.25">
      <c r="A16" s="40" t="s">
        <v>140</v>
      </c>
      <c r="B16" s="40"/>
      <c r="C16" s="40"/>
      <c r="D16" s="40"/>
      <c r="E16" s="40"/>
      <c r="F16" s="40"/>
      <c r="G16" s="10">
        <f>SUM(G5:G15)</f>
        <v>2458</v>
      </c>
      <c r="H16" s="10">
        <f t="shared" ref="H16:O16" si="0">SUM(H5:H15)</f>
        <v>24</v>
      </c>
      <c r="I16" s="10">
        <f t="shared" si="0"/>
        <v>79</v>
      </c>
      <c r="J16" s="10">
        <f t="shared" si="0"/>
        <v>10</v>
      </c>
      <c r="K16" s="10">
        <f t="shared" si="0"/>
        <v>8</v>
      </c>
      <c r="L16" s="10">
        <f t="shared" si="0"/>
        <v>11</v>
      </c>
      <c r="M16" s="10">
        <f t="shared" si="0"/>
        <v>9</v>
      </c>
      <c r="N16" s="10">
        <f t="shared" si="0"/>
        <v>19</v>
      </c>
      <c r="O16" s="10">
        <f t="shared" si="0"/>
        <v>43</v>
      </c>
    </row>
    <row r="18" spans="1:18" ht="14.1" customHeight="1" x14ac:dyDescent="0.25">
      <c r="A18" s="52" t="s">
        <v>0</v>
      </c>
      <c r="B18" s="52" t="s">
        <v>1</v>
      </c>
      <c r="C18" s="52" t="s">
        <v>2</v>
      </c>
      <c r="D18" s="53" t="s">
        <v>3</v>
      </c>
      <c r="E18" s="53" t="s">
        <v>4</v>
      </c>
      <c r="F18" s="52" t="s">
        <v>5</v>
      </c>
      <c r="G18" s="70" t="s">
        <v>9</v>
      </c>
      <c r="H18" s="70"/>
      <c r="I18" s="70"/>
      <c r="J18" s="70"/>
      <c r="K18" s="70"/>
      <c r="L18" s="70"/>
      <c r="M18" s="35"/>
      <c r="N18" s="35"/>
      <c r="O18" s="35"/>
    </row>
    <row r="19" spans="1:18" ht="15" x14ac:dyDescent="0.25">
      <c r="A19" s="52"/>
      <c r="B19" s="52"/>
      <c r="C19" s="52"/>
      <c r="D19" s="53"/>
      <c r="E19" s="53"/>
      <c r="F19" s="52"/>
      <c r="G19" s="17" t="s">
        <v>270</v>
      </c>
      <c r="H19" s="17" t="s">
        <v>271</v>
      </c>
      <c r="I19" s="17" t="s">
        <v>272</v>
      </c>
      <c r="J19" s="17" t="s">
        <v>316</v>
      </c>
      <c r="K19" s="17" t="s">
        <v>317</v>
      </c>
      <c r="L19" s="17" t="s">
        <v>318</v>
      </c>
    </row>
    <row r="20" spans="1:18" x14ac:dyDescent="0.25">
      <c r="A20" s="5">
        <v>1</v>
      </c>
      <c r="B20" s="29" t="s">
        <v>320</v>
      </c>
      <c r="C20" s="5" t="s">
        <v>321</v>
      </c>
      <c r="D20" s="5" t="s">
        <v>322</v>
      </c>
      <c r="E20" s="5" t="s">
        <v>91</v>
      </c>
      <c r="F20" s="7" t="s">
        <v>115</v>
      </c>
      <c r="G20" s="5">
        <v>4</v>
      </c>
      <c r="H20" s="5">
        <v>2</v>
      </c>
      <c r="I20" s="5">
        <v>6</v>
      </c>
      <c r="J20" s="5">
        <v>6</v>
      </c>
      <c r="K20" s="5">
        <v>6</v>
      </c>
      <c r="L20" s="5">
        <v>9</v>
      </c>
    </row>
    <row r="21" spans="1:18" x14ac:dyDescent="0.25">
      <c r="A21" s="5">
        <v>2</v>
      </c>
      <c r="B21" s="29" t="s">
        <v>323</v>
      </c>
      <c r="C21" s="5" t="s">
        <v>324</v>
      </c>
      <c r="D21" s="5" t="s">
        <v>325</v>
      </c>
      <c r="E21" s="5" t="s">
        <v>15</v>
      </c>
      <c r="F21" s="7" t="s">
        <v>116</v>
      </c>
      <c r="G21" s="5">
        <v>1</v>
      </c>
      <c r="H21" s="5">
        <v>0</v>
      </c>
      <c r="I21" s="5">
        <v>1</v>
      </c>
      <c r="J21" s="5">
        <v>5</v>
      </c>
      <c r="K21" s="5">
        <v>4</v>
      </c>
      <c r="L21" s="5">
        <v>3</v>
      </c>
    </row>
    <row r="22" spans="1:18" x14ac:dyDescent="0.25">
      <c r="A22" s="5">
        <v>3</v>
      </c>
      <c r="B22" s="29" t="s">
        <v>326</v>
      </c>
      <c r="C22" s="5" t="s">
        <v>327</v>
      </c>
      <c r="D22" s="5" t="s">
        <v>325</v>
      </c>
      <c r="E22" s="5" t="s">
        <v>15</v>
      </c>
      <c r="F22" s="7" t="s">
        <v>115</v>
      </c>
      <c r="G22" s="5">
        <v>4</v>
      </c>
      <c r="H22" s="5">
        <v>2</v>
      </c>
      <c r="I22" s="5">
        <v>8</v>
      </c>
      <c r="J22" s="5">
        <v>12</v>
      </c>
      <c r="K22" s="5">
        <v>14</v>
      </c>
      <c r="L22" s="5">
        <v>12</v>
      </c>
    </row>
    <row r="23" spans="1:18" ht="42.75" x14ac:dyDescent="0.25">
      <c r="A23" s="5">
        <v>4</v>
      </c>
      <c r="B23" s="29" t="s">
        <v>328</v>
      </c>
      <c r="C23" s="5" t="s">
        <v>329</v>
      </c>
      <c r="D23" s="5" t="s">
        <v>325</v>
      </c>
      <c r="E23" s="5" t="s">
        <v>15</v>
      </c>
      <c r="F23" s="7" t="s">
        <v>344</v>
      </c>
      <c r="G23" s="5">
        <v>19</v>
      </c>
      <c r="H23" s="5">
        <v>18</v>
      </c>
      <c r="I23" s="5">
        <v>30</v>
      </c>
      <c r="J23" s="5">
        <v>26</v>
      </c>
      <c r="K23" s="5">
        <v>39</v>
      </c>
      <c r="L23" s="5">
        <v>32</v>
      </c>
    </row>
    <row r="24" spans="1:18" x14ac:dyDescent="0.25">
      <c r="A24" s="5">
        <v>5</v>
      </c>
      <c r="B24" s="29" t="s">
        <v>330</v>
      </c>
      <c r="C24" s="5" t="s">
        <v>331</v>
      </c>
      <c r="D24" s="5" t="s">
        <v>325</v>
      </c>
      <c r="E24" s="5" t="s">
        <v>15</v>
      </c>
      <c r="F24" s="7" t="s">
        <v>115</v>
      </c>
      <c r="G24" s="5">
        <v>1</v>
      </c>
      <c r="H24" s="5">
        <v>3</v>
      </c>
      <c r="I24" s="5">
        <v>4</v>
      </c>
      <c r="J24" s="5">
        <v>16</v>
      </c>
      <c r="K24" s="5">
        <v>14</v>
      </c>
      <c r="L24" s="5">
        <v>20</v>
      </c>
    </row>
    <row r="25" spans="1:18" x14ac:dyDescent="0.25">
      <c r="A25" s="5">
        <v>6</v>
      </c>
      <c r="B25" s="29" t="s">
        <v>332</v>
      </c>
      <c r="C25" s="5" t="s">
        <v>333</v>
      </c>
      <c r="D25" s="5" t="s">
        <v>325</v>
      </c>
      <c r="E25" s="5" t="s">
        <v>15</v>
      </c>
      <c r="F25" s="7" t="s">
        <v>116</v>
      </c>
      <c r="G25" s="5">
        <v>65</v>
      </c>
      <c r="H25" s="5">
        <v>73</v>
      </c>
      <c r="I25" s="5">
        <v>88</v>
      </c>
      <c r="J25" s="5">
        <v>68</v>
      </c>
      <c r="K25" s="5">
        <v>76</v>
      </c>
      <c r="L25" s="5">
        <v>49</v>
      </c>
    </row>
    <row r="26" spans="1:18" x14ac:dyDescent="0.25">
      <c r="A26" s="5">
        <v>7</v>
      </c>
      <c r="B26" s="29" t="s">
        <v>334</v>
      </c>
      <c r="C26" s="5" t="s">
        <v>335</v>
      </c>
      <c r="D26" s="5" t="s">
        <v>325</v>
      </c>
      <c r="E26" s="5" t="s">
        <v>15</v>
      </c>
      <c r="F26" s="7" t="s">
        <v>118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</row>
    <row r="27" spans="1:18" x14ac:dyDescent="0.25">
      <c r="A27" s="5">
        <v>8</v>
      </c>
      <c r="B27" s="29" t="s">
        <v>336</v>
      </c>
      <c r="C27" s="5" t="s">
        <v>337</v>
      </c>
      <c r="D27" s="5" t="s">
        <v>325</v>
      </c>
      <c r="E27" s="5" t="s">
        <v>15</v>
      </c>
      <c r="F27" s="7" t="s">
        <v>118</v>
      </c>
      <c r="G27" s="5">
        <v>3</v>
      </c>
      <c r="H27" s="5">
        <v>4</v>
      </c>
      <c r="I27" s="5">
        <v>6</v>
      </c>
      <c r="J27" s="5">
        <v>6</v>
      </c>
      <c r="K27" s="5">
        <v>14</v>
      </c>
      <c r="L27" s="5">
        <v>17</v>
      </c>
    </row>
    <row r="28" spans="1:18" x14ac:dyDescent="0.25">
      <c r="A28" s="5">
        <v>9</v>
      </c>
      <c r="B28" s="29" t="s">
        <v>338</v>
      </c>
      <c r="C28" s="5" t="s">
        <v>339</v>
      </c>
      <c r="D28" s="5" t="s">
        <v>325</v>
      </c>
      <c r="E28" s="5" t="s">
        <v>15</v>
      </c>
      <c r="F28" s="7" t="s">
        <v>115</v>
      </c>
      <c r="G28" s="5">
        <v>0</v>
      </c>
      <c r="H28" s="5">
        <v>0</v>
      </c>
      <c r="I28" s="5">
        <v>2</v>
      </c>
      <c r="J28" s="5">
        <v>6</v>
      </c>
      <c r="K28" s="5">
        <v>9</v>
      </c>
      <c r="L28" s="5">
        <v>10</v>
      </c>
    </row>
    <row r="29" spans="1:18" x14ac:dyDescent="0.25">
      <c r="A29" s="5">
        <v>10</v>
      </c>
      <c r="B29" s="29" t="s">
        <v>340</v>
      </c>
      <c r="C29" s="5" t="s">
        <v>341</v>
      </c>
      <c r="D29" s="5" t="s">
        <v>325</v>
      </c>
      <c r="E29" s="5" t="s">
        <v>15</v>
      </c>
      <c r="F29" s="7" t="s">
        <v>116</v>
      </c>
      <c r="G29" s="5">
        <v>0</v>
      </c>
      <c r="H29" s="5">
        <v>0</v>
      </c>
      <c r="I29" s="5">
        <v>4</v>
      </c>
      <c r="J29" s="5">
        <v>1</v>
      </c>
      <c r="K29" s="5">
        <v>2</v>
      </c>
      <c r="L29" s="5">
        <v>6</v>
      </c>
    </row>
    <row r="30" spans="1:18" x14ac:dyDescent="0.25">
      <c r="A30" s="5">
        <v>11</v>
      </c>
      <c r="B30" s="29" t="s">
        <v>342</v>
      </c>
      <c r="C30" s="5" t="s">
        <v>343</v>
      </c>
      <c r="D30" s="5" t="s">
        <v>325</v>
      </c>
      <c r="E30" s="5" t="s">
        <v>15</v>
      </c>
      <c r="F30" s="5"/>
      <c r="G30" s="5">
        <v>5</v>
      </c>
      <c r="H30" s="5">
        <v>11</v>
      </c>
      <c r="I30" s="5">
        <v>16</v>
      </c>
      <c r="J30" s="5">
        <v>19</v>
      </c>
      <c r="K30" s="5">
        <v>14</v>
      </c>
      <c r="L30" s="5">
        <v>14</v>
      </c>
    </row>
    <row r="31" spans="1:18" ht="15" x14ac:dyDescent="0.25">
      <c r="A31" s="40" t="s">
        <v>140</v>
      </c>
      <c r="B31" s="40"/>
      <c r="C31" s="40"/>
      <c r="D31" s="40"/>
      <c r="E31" s="40"/>
      <c r="F31" s="40"/>
      <c r="G31" s="10">
        <f t="shared" ref="G31:L31" si="1">SUM(G20:G30)</f>
        <v>102</v>
      </c>
      <c r="H31" s="10">
        <f t="shared" si="1"/>
        <v>113</v>
      </c>
      <c r="I31" s="10">
        <f t="shared" si="1"/>
        <v>165</v>
      </c>
      <c r="J31" s="10">
        <f t="shared" si="1"/>
        <v>165</v>
      </c>
      <c r="K31" s="10">
        <f t="shared" si="1"/>
        <v>192</v>
      </c>
      <c r="L31" s="10">
        <f t="shared" si="1"/>
        <v>172</v>
      </c>
      <c r="R31" s="31">
        <f>SUM(J16:O16)</f>
        <v>100</v>
      </c>
    </row>
    <row r="32" spans="1:18" x14ac:dyDescent="0.25">
      <c r="R32" s="31">
        <f>SUM(G31:L31)</f>
        <v>909</v>
      </c>
    </row>
    <row r="33" spans="2:18" x14ac:dyDescent="0.25">
      <c r="B33" s="11" t="s">
        <v>141</v>
      </c>
      <c r="R33" s="31">
        <f>R31+R32</f>
        <v>1009</v>
      </c>
    </row>
    <row r="34" spans="2:18" x14ac:dyDescent="0.25">
      <c r="B34" s="11" t="s">
        <v>142</v>
      </c>
    </row>
    <row r="35" spans="2:18" x14ac:dyDescent="0.25">
      <c r="B35" s="11" t="s">
        <v>143</v>
      </c>
      <c r="M35" s="2" t="s">
        <v>144</v>
      </c>
    </row>
    <row r="36" spans="2:18" x14ac:dyDescent="0.25">
      <c r="M36" s="2" t="s">
        <v>145</v>
      </c>
    </row>
    <row r="37" spans="2:18" x14ac:dyDescent="0.25">
      <c r="M37" s="2" t="s">
        <v>146</v>
      </c>
    </row>
    <row r="38" spans="2:18" ht="15" x14ac:dyDescent="0.25">
      <c r="M38" s="23"/>
    </row>
    <row r="39" spans="2:18" ht="15" x14ac:dyDescent="0.25">
      <c r="M39" s="23"/>
    </row>
    <row r="40" spans="2:18" ht="15" x14ac:dyDescent="0.25">
      <c r="M40" s="23"/>
    </row>
    <row r="41" spans="2:18" ht="15" x14ac:dyDescent="0.25">
      <c r="M41" s="23"/>
    </row>
    <row r="42" spans="2:18" ht="15" x14ac:dyDescent="0.25">
      <c r="M42" s="23"/>
    </row>
    <row r="43" spans="2:18" x14ac:dyDescent="0.25">
      <c r="M43" s="2" t="s">
        <v>147</v>
      </c>
    </row>
    <row r="44" spans="2:18" x14ac:dyDescent="0.25">
      <c r="M44" s="2" t="s">
        <v>364</v>
      </c>
    </row>
    <row r="45" spans="2:18" x14ac:dyDescent="0.25">
      <c r="M45" s="2" t="s">
        <v>148</v>
      </c>
    </row>
  </sheetData>
  <mergeCells count="20">
    <mergeCell ref="F18:F19"/>
    <mergeCell ref="A31:F31"/>
    <mergeCell ref="G18:L18"/>
    <mergeCell ref="A18:A19"/>
    <mergeCell ref="B18:B19"/>
    <mergeCell ref="C18:C19"/>
    <mergeCell ref="D18:D19"/>
    <mergeCell ref="E18:E19"/>
    <mergeCell ref="J3:O3"/>
    <mergeCell ref="A16:F16"/>
    <mergeCell ref="A1:O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" right="0.5" top="0.75" bottom="0.75" header="0" footer="0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tabSelected="1" view="pageBreakPreview" topLeftCell="A10" zoomScale="60" zoomScaleNormal="100" workbookViewId="0">
      <selection activeCell="J36" sqref="J36"/>
    </sheetView>
  </sheetViews>
  <sheetFormatPr defaultColWidth="8.7109375" defaultRowHeight="14.25" x14ac:dyDescent="0.2"/>
  <cols>
    <col min="1" max="1" width="6.140625" style="1" customWidth="1"/>
    <col min="2" max="2" width="27.28515625" style="1" customWidth="1"/>
    <col min="3" max="5" width="12.5703125" style="1" customWidth="1"/>
    <col min="6" max="6" width="12.28515625" style="1" customWidth="1"/>
    <col min="7" max="16384" width="8.7109375" style="1"/>
  </cols>
  <sheetData>
    <row r="1" spans="1:10" ht="15.75" x14ac:dyDescent="0.25">
      <c r="A1" s="76" t="s">
        <v>345</v>
      </c>
      <c r="B1" s="76"/>
      <c r="C1" s="76"/>
      <c r="D1" s="76"/>
      <c r="E1" s="76"/>
      <c r="F1" s="76"/>
    </row>
    <row r="3" spans="1:10" s="8" customFormat="1" ht="20.100000000000001" customHeight="1" x14ac:dyDescent="0.25">
      <c r="A3" s="40" t="s">
        <v>346</v>
      </c>
      <c r="B3" s="40"/>
      <c r="C3" s="40"/>
      <c r="D3" s="40"/>
      <c r="E3" s="40"/>
      <c r="F3" s="40"/>
    </row>
    <row r="4" spans="1:10" ht="30" customHeight="1" x14ac:dyDescent="0.2">
      <c r="A4" s="73" t="s">
        <v>0</v>
      </c>
      <c r="B4" s="73" t="s">
        <v>347</v>
      </c>
      <c r="C4" s="74" t="s">
        <v>348</v>
      </c>
      <c r="D4" s="75"/>
      <c r="E4" s="75"/>
      <c r="F4" s="73" t="s">
        <v>140</v>
      </c>
    </row>
    <row r="5" spans="1:10" ht="30" customHeight="1" x14ac:dyDescent="0.2">
      <c r="A5" s="73"/>
      <c r="B5" s="73"/>
      <c r="C5" s="7" t="s">
        <v>350</v>
      </c>
      <c r="D5" s="7" t="s">
        <v>351</v>
      </c>
      <c r="E5" s="7" t="s">
        <v>365</v>
      </c>
      <c r="F5" s="73"/>
    </row>
    <row r="6" spans="1:10" s="8" customFormat="1" ht="20.100000000000001" customHeight="1" x14ac:dyDescent="0.25">
      <c r="A6" s="5">
        <v>1</v>
      </c>
      <c r="B6" s="29" t="s">
        <v>352</v>
      </c>
      <c r="C6" s="30">
        <v>17</v>
      </c>
      <c r="D6" s="30">
        <v>173</v>
      </c>
      <c r="E6" s="30">
        <v>49</v>
      </c>
      <c r="F6" s="10">
        <f>SUM(C6:E6)</f>
        <v>239</v>
      </c>
    </row>
    <row r="7" spans="1:10" s="8" customFormat="1" ht="20.100000000000001" customHeight="1" x14ac:dyDescent="0.25">
      <c r="A7" s="5">
        <v>2</v>
      </c>
      <c r="B7" s="29" t="s">
        <v>363</v>
      </c>
      <c r="C7" s="30">
        <v>76</v>
      </c>
      <c r="D7" s="30">
        <v>216</v>
      </c>
      <c r="E7" s="30">
        <v>15</v>
      </c>
      <c r="F7" s="10">
        <f>SUM(C7:E7)</f>
        <v>307</v>
      </c>
    </row>
    <row r="8" spans="1:10" s="8" customFormat="1" ht="20.100000000000001" customHeight="1" x14ac:dyDescent="0.25">
      <c r="A8" s="71" t="s">
        <v>349</v>
      </c>
      <c r="B8" s="71"/>
      <c r="C8" s="10">
        <f>SUM(C6:C7)</f>
        <v>93</v>
      </c>
      <c r="D8" s="10">
        <f>SUM(D6:D7)</f>
        <v>389</v>
      </c>
      <c r="E8" s="10">
        <f>SUM(E6:E7)</f>
        <v>64</v>
      </c>
      <c r="F8" s="10"/>
    </row>
    <row r="11" spans="1:10" s="8" customFormat="1" ht="20.100000000000001" customHeight="1" x14ac:dyDescent="0.25">
      <c r="A11" s="40" t="s">
        <v>353</v>
      </c>
      <c r="B11" s="40"/>
      <c r="C11" s="40"/>
      <c r="D11" s="40"/>
      <c r="E11" s="40"/>
      <c r="F11" s="40"/>
    </row>
    <row r="12" spans="1:10" s="8" customFormat="1" ht="30" customHeight="1" x14ac:dyDescent="0.25">
      <c r="A12" s="73" t="s">
        <v>0</v>
      </c>
      <c r="B12" s="73" t="s">
        <v>347</v>
      </c>
      <c r="C12" s="74" t="s">
        <v>348</v>
      </c>
      <c r="D12" s="75"/>
      <c r="E12" s="75"/>
      <c r="F12" s="73" t="s">
        <v>140</v>
      </c>
    </row>
    <row r="13" spans="1:10" s="8" customFormat="1" ht="30" customHeight="1" x14ac:dyDescent="0.25">
      <c r="A13" s="73"/>
      <c r="B13" s="73"/>
      <c r="C13" s="7" t="s">
        <v>350</v>
      </c>
      <c r="D13" s="7" t="s">
        <v>351</v>
      </c>
      <c r="E13" s="7" t="s">
        <v>365</v>
      </c>
      <c r="F13" s="73"/>
    </row>
    <row r="14" spans="1:10" s="8" customFormat="1" ht="20.100000000000001" customHeight="1" x14ac:dyDescent="0.25">
      <c r="A14" s="5">
        <v>1</v>
      </c>
      <c r="B14" s="29" t="s">
        <v>352</v>
      </c>
      <c r="C14" s="30">
        <v>1</v>
      </c>
      <c r="D14" s="30">
        <v>173</v>
      </c>
      <c r="E14" s="30">
        <v>152</v>
      </c>
      <c r="F14" s="10">
        <f>SUM(C14:E14)</f>
        <v>326</v>
      </c>
      <c r="J14" s="31"/>
    </row>
    <row r="15" spans="1:10" s="8" customFormat="1" ht="20.100000000000001" customHeight="1" x14ac:dyDescent="0.25">
      <c r="A15" s="5">
        <v>2</v>
      </c>
      <c r="B15" s="29" t="s">
        <v>363</v>
      </c>
      <c r="C15" s="30">
        <f>91+18</f>
        <v>109</v>
      </c>
      <c r="D15" s="30">
        <v>2128</v>
      </c>
      <c r="E15" s="30">
        <v>103</v>
      </c>
      <c r="F15" s="10">
        <f>SUM(C15:E15)</f>
        <v>2340</v>
      </c>
    </row>
    <row r="16" spans="1:10" s="8" customFormat="1" ht="20.100000000000001" customHeight="1" x14ac:dyDescent="0.25">
      <c r="A16" s="71" t="s">
        <v>349</v>
      </c>
      <c r="B16" s="71"/>
      <c r="C16" s="10">
        <f>SUM(C14:C15)</f>
        <v>110</v>
      </c>
      <c r="D16" s="10">
        <f>SUM(D14:D15)</f>
        <v>2301</v>
      </c>
      <c r="E16" s="10">
        <f>SUM(E14:E15)</f>
        <v>255</v>
      </c>
      <c r="F16" s="10"/>
      <c r="I16" s="31"/>
    </row>
    <row r="19" spans="1:9" s="8" customFormat="1" ht="20.100000000000001" customHeight="1" x14ac:dyDescent="0.25">
      <c r="A19" s="40" t="s">
        <v>354</v>
      </c>
      <c r="B19" s="40"/>
      <c r="C19" s="40"/>
      <c r="D19" s="40"/>
      <c r="E19" s="40"/>
      <c r="F19" s="40"/>
      <c r="I19" s="31"/>
    </row>
    <row r="20" spans="1:9" s="8" customFormat="1" ht="30" customHeight="1" x14ac:dyDescent="0.25">
      <c r="A20" s="73" t="s">
        <v>0</v>
      </c>
      <c r="B20" s="73" t="s">
        <v>347</v>
      </c>
      <c r="C20" s="74" t="s">
        <v>348</v>
      </c>
      <c r="D20" s="75"/>
      <c r="E20" s="75"/>
      <c r="F20" s="73" t="s">
        <v>140</v>
      </c>
      <c r="I20" s="31"/>
    </row>
    <row r="21" spans="1:9" s="8" customFormat="1" ht="30" customHeight="1" x14ac:dyDescent="0.25">
      <c r="A21" s="73"/>
      <c r="B21" s="73"/>
      <c r="C21" s="7" t="s">
        <v>350</v>
      </c>
      <c r="D21" s="7" t="s">
        <v>351</v>
      </c>
      <c r="E21" s="7" t="s">
        <v>365</v>
      </c>
      <c r="F21" s="73"/>
      <c r="I21" s="31"/>
    </row>
    <row r="22" spans="1:9" s="8" customFormat="1" ht="20.100000000000001" customHeight="1" x14ac:dyDescent="0.25">
      <c r="A22" s="5">
        <v>1</v>
      </c>
      <c r="B22" s="29" t="s">
        <v>352</v>
      </c>
      <c r="C22" s="30">
        <v>0</v>
      </c>
      <c r="D22" s="30">
        <v>37</v>
      </c>
      <c r="E22" s="30">
        <v>78</v>
      </c>
      <c r="F22" s="10">
        <f>SUM(C22:E22)</f>
        <v>115</v>
      </c>
    </row>
    <row r="23" spans="1:9" s="8" customFormat="1" ht="20.100000000000001" customHeight="1" x14ac:dyDescent="0.25">
      <c r="A23" s="5">
        <v>2</v>
      </c>
      <c r="B23" s="29" t="s">
        <v>363</v>
      </c>
      <c r="C23" s="30">
        <f>23+13</f>
        <v>36</v>
      </c>
      <c r="D23" s="30">
        <v>861</v>
      </c>
      <c r="E23" s="30">
        <v>69</v>
      </c>
      <c r="F23" s="10">
        <f>SUM(C23:E23)</f>
        <v>966</v>
      </c>
    </row>
    <row r="24" spans="1:9" s="8" customFormat="1" ht="20.100000000000001" customHeight="1" x14ac:dyDescent="0.25">
      <c r="A24" s="71" t="s">
        <v>349</v>
      </c>
      <c r="B24" s="71"/>
      <c r="C24" s="10">
        <f>SUM(C22:C23)</f>
        <v>36</v>
      </c>
      <c r="D24" s="10">
        <f>SUM(D22:D23)</f>
        <v>898</v>
      </c>
      <c r="E24" s="10">
        <f>SUM(E22:E23)</f>
        <v>147</v>
      </c>
      <c r="F24" s="10"/>
    </row>
    <row r="27" spans="1:9" s="8" customFormat="1" ht="20.100000000000001" customHeight="1" x14ac:dyDescent="0.25">
      <c r="A27" s="40" t="s">
        <v>355</v>
      </c>
      <c r="B27" s="40"/>
      <c r="C27" s="40"/>
      <c r="D27" s="40"/>
      <c r="E27" s="40"/>
      <c r="F27" s="40"/>
    </row>
    <row r="28" spans="1:9" s="8" customFormat="1" ht="30" customHeight="1" x14ac:dyDescent="0.25">
      <c r="A28" s="73" t="s">
        <v>0</v>
      </c>
      <c r="B28" s="73" t="s">
        <v>347</v>
      </c>
      <c r="C28" s="74" t="s">
        <v>348</v>
      </c>
      <c r="D28" s="75"/>
      <c r="E28" s="75"/>
      <c r="F28" s="73" t="s">
        <v>140</v>
      </c>
    </row>
    <row r="29" spans="1:9" s="8" customFormat="1" ht="30" customHeight="1" x14ac:dyDescent="0.25">
      <c r="A29" s="73"/>
      <c r="B29" s="73"/>
      <c r="C29" s="7" t="s">
        <v>350</v>
      </c>
      <c r="D29" s="7" t="s">
        <v>351</v>
      </c>
      <c r="E29" s="7" t="s">
        <v>365</v>
      </c>
      <c r="F29" s="73"/>
    </row>
    <row r="30" spans="1:9" s="8" customFormat="1" ht="20.100000000000001" customHeight="1" x14ac:dyDescent="0.25">
      <c r="A30" s="5">
        <v>1</v>
      </c>
      <c r="B30" s="29" t="s">
        <v>352</v>
      </c>
      <c r="C30" s="30">
        <v>1</v>
      </c>
      <c r="D30" s="30">
        <v>46</v>
      </c>
      <c r="E30" s="30">
        <v>5</v>
      </c>
      <c r="F30" s="10">
        <f>SUM(C30:E30)</f>
        <v>52</v>
      </c>
    </row>
    <row r="31" spans="1:9" s="8" customFormat="1" ht="20.100000000000001" customHeight="1" x14ac:dyDescent="0.25">
      <c r="A31" s="5">
        <v>2</v>
      </c>
      <c r="B31" s="29" t="s">
        <v>363</v>
      </c>
      <c r="C31" s="30">
        <v>5</v>
      </c>
      <c r="D31" s="30">
        <v>22</v>
      </c>
      <c r="E31" s="30">
        <v>2</v>
      </c>
      <c r="F31" s="10">
        <f>SUM(C31:E31)</f>
        <v>29</v>
      </c>
    </row>
    <row r="32" spans="1:9" s="8" customFormat="1" ht="20.100000000000001" customHeight="1" x14ac:dyDescent="0.25">
      <c r="A32" s="71" t="s">
        <v>349</v>
      </c>
      <c r="B32" s="71"/>
      <c r="C32" s="10">
        <f>SUM(C30:C31)</f>
        <v>6</v>
      </c>
      <c r="D32" s="10">
        <f>SUM(D30:D31)</f>
        <v>68</v>
      </c>
      <c r="E32" s="10">
        <f>SUM(E30:E31)</f>
        <v>7</v>
      </c>
      <c r="F32" s="10"/>
    </row>
    <row r="33" spans="1:6" s="8" customFormat="1" ht="15" x14ac:dyDescent="0.25">
      <c r="A33" s="23"/>
      <c r="B33" s="23"/>
      <c r="C33" s="32"/>
      <c r="D33" s="32"/>
      <c r="E33" s="32"/>
      <c r="F33" s="32"/>
    </row>
    <row r="34" spans="1:6" x14ac:dyDescent="0.2">
      <c r="A34" s="72" t="s">
        <v>362</v>
      </c>
      <c r="B34" s="72"/>
      <c r="C34" s="72"/>
      <c r="D34" s="72"/>
      <c r="E34" s="72"/>
      <c r="F34" s="72"/>
    </row>
    <row r="35" spans="1:6" x14ac:dyDescent="0.2">
      <c r="A35" s="72"/>
      <c r="B35" s="72"/>
      <c r="C35" s="72"/>
      <c r="D35" s="72"/>
      <c r="E35" s="72"/>
      <c r="F35" s="72"/>
    </row>
    <row r="38" spans="1:6" x14ac:dyDescent="0.2">
      <c r="E38" s="8"/>
    </row>
    <row r="39" spans="1:6" x14ac:dyDescent="0.2">
      <c r="E39" s="2" t="s">
        <v>144</v>
      </c>
    </row>
    <row r="40" spans="1:6" x14ac:dyDescent="0.2">
      <c r="E40" s="2" t="s">
        <v>145</v>
      </c>
    </row>
    <row r="41" spans="1:6" x14ac:dyDescent="0.2">
      <c r="E41" s="2" t="s">
        <v>146</v>
      </c>
    </row>
    <row r="42" spans="1:6" ht="15" x14ac:dyDescent="0.2">
      <c r="E42" s="23"/>
    </row>
    <row r="43" spans="1:6" ht="15" x14ac:dyDescent="0.2">
      <c r="E43" s="23"/>
    </row>
    <row r="44" spans="1:6" ht="15" x14ac:dyDescent="0.2">
      <c r="E44" s="23"/>
    </row>
    <row r="45" spans="1:6" ht="15" x14ac:dyDescent="0.2">
      <c r="E45" s="23"/>
    </row>
    <row r="46" spans="1:6" ht="15" x14ac:dyDescent="0.2">
      <c r="E46" s="23"/>
    </row>
    <row r="47" spans="1:6" x14ac:dyDescent="0.2">
      <c r="E47" s="2" t="s">
        <v>147</v>
      </c>
    </row>
    <row r="48" spans="1:6" x14ac:dyDescent="0.2">
      <c r="E48" s="2" t="s">
        <v>364</v>
      </c>
    </row>
    <row r="49" spans="5:5" x14ac:dyDescent="0.2">
      <c r="E49" s="2" t="s">
        <v>148</v>
      </c>
    </row>
  </sheetData>
  <mergeCells count="26">
    <mergeCell ref="A1:F1"/>
    <mergeCell ref="A3:F3"/>
    <mergeCell ref="A4:A5"/>
    <mergeCell ref="B4:B5"/>
    <mergeCell ref="C4:E4"/>
    <mergeCell ref="F4:F5"/>
    <mergeCell ref="A8:B8"/>
    <mergeCell ref="A11:F11"/>
    <mergeCell ref="A12:A13"/>
    <mergeCell ref="B12:B13"/>
    <mergeCell ref="C12:E12"/>
    <mergeCell ref="F12:F13"/>
    <mergeCell ref="A16:B16"/>
    <mergeCell ref="A19:F19"/>
    <mergeCell ref="A20:A21"/>
    <mergeCell ref="B20:B21"/>
    <mergeCell ref="C20:E20"/>
    <mergeCell ref="F20:F21"/>
    <mergeCell ref="A32:B32"/>
    <mergeCell ref="A34:F35"/>
    <mergeCell ref="A24:B24"/>
    <mergeCell ref="A27:F27"/>
    <mergeCell ref="A28:A29"/>
    <mergeCell ref="B28:B29"/>
    <mergeCell ref="C28:E28"/>
    <mergeCell ref="F28:F29"/>
  </mergeCells>
  <printOptions horizontalCentered="1"/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5"/>
  <sheetViews>
    <sheetView view="pageBreakPreview" zoomScale="60" zoomScaleNormal="100" workbookViewId="0">
      <selection activeCell="F30" sqref="F30"/>
    </sheetView>
  </sheetViews>
  <sheetFormatPr defaultColWidth="8.7109375" defaultRowHeight="14.25" x14ac:dyDescent="0.2"/>
  <cols>
    <col min="1" max="1" width="8.7109375" style="1"/>
    <col min="2" max="2" width="50.42578125" style="1" customWidth="1"/>
    <col min="3" max="5" width="15.5703125" style="1" customWidth="1"/>
    <col min="6" max="16384" width="8.7109375" style="1"/>
  </cols>
  <sheetData>
    <row r="1" spans="1:12" ht="15.75" x14ac:dyDescent="0.25">
      <c r="A1" s="76" t="s">
        <v>356</v>
      </c>
      <c r="B1" s="76"/>
      <c r="C1" s="76"/>
      <c r="D1" s="76"/>
      <c r="E1" s="76"/>
    </row>
    <row r="3" spans="1:12" ht="36" customHeight="1" x14ac:dyDescent="0.2">
      <c r="A3" s="40" t="s">
        <v>0</v>
      </c>
      <c r="B3" s="40" t="s">
        <v>357</v>
      </c>
      <c r="C3" s="40" t="s">
        <v>358</v>
      </c>
      <c r="D3" s="40"/>
      <c r="E3" s="40"/>
    </row>
    <row r="4" spans="1:12" ht="30" x14ac:dyDescent="0.2">
      <c r="A4" s="40"/>
      <c r="B4" s="40"/>
      <c r="C4" s="33" t="s">
        <v>350</v>
      </c>
      <c r="D4" s="17" t="s">
        <v>351</v>
      </c>
      <c r="E4" s="33" t="s">
        <v>140</v>
      </c>
      <c r="L4" s="1">
        <f>E5/609</f>
        <v>0.19868637110016421</v>
      </c>
    </row>
    <row r="5" spans="1:12" s="8" customFormat="1" ht="20.100000000000001" customHeight="1" x14ac:dyDescent="0.25">
      <c r="A5" s="5">
        <v>1</v>
      </c>
      <c r="B5" s="29" t="s">
        <v>359</v>
      </c>
      <c r="C5" s="30">
        <v>35</v>
      </c>
      <c r="D5" s="30">
        <v>86</v>
      </c>
      <c r="E5" s="10">
        <f>SUM(C5:D5)</f>
        <v>121</v>
      </c>
    </row>
    <row r="6" spans="1:12" s="8" customFormat="1" ht="20.100000000000001" customHeight="1" x14ac:dyDescent="0.25">
      <c r="A6" s="5">
        <v>2</v>
      </c>
      <c r="B6" s="29" t="s">
        <v>360</v>
      </c>
      <c r="C6" s="30">
        <v>105</v>
      </c>
      <c r="D6" s="30">
        <v>1053</v>
      </c>
      <c r="E6" s="10">
        <f>SUM(C6:D6)</f>
        <v>1158</v>
      </c>
    </row>
    <row r="7" spans="1:12" s="8" customFormat="1" ht="20.100000000000001" customHeight="1" x14ac:dyDescent="0.25">
      <c r="A7" s="5">
        <v>3</v>
      </c>
      <c r="B7" s="29" t="s">
        <v>361</v>
      </c>
      <c r="C7" s="30">
        <v>36</v>
      </c>
      <c r="D7" s="30">
        <v>428</v>
      </c>
      <c r="E7" s="10">
        <f>SUM(C7:D7)</f>
        <v>464</v>
      </c>
    </row>
    <row r="8" spans="1:12" s="8" customFormat="1" ht="23.45" customHeight="1" x14ac:dyDescent="0.25">
      <c r="A8" s="71" t="s">
        <v>349</v>
      </c>
      <c r="B8" s="71"/>
      <c r="C8" s="10">
        <f>SUM(C5:C7)</f>
        <v>176</v>
      </c>
      <c r="D8" s="10">
        <f>SUM(D5:D7)</f>
        <v>1567</v>
      </c>
      <c r="E8" s="10">
        <f>SUM(C8:D8)</f>
        <v>1743</v>
      </c>
    </row>
    <row r="11" spans="1:12" x14ac:dyDescent="0.2">
      <c r="A11" s="11" t="s">
        <v>141</v>
      </c>
    </row>
    <row r="12" spans="1:12" x14ac:dyDescent="0.2">
      <c r="A12" s="13" t="s">
        <v>142</v>
      </c>
    </row>
    <row r="13" spans="1:12" x14ac:dyDescent="0.2">
      <c r="A13" s="13" t="s">
        <v>143</v>
      </c>
    </row>
    <row r="14" spans="1:12" x14ac:dyDescent="0.2">
      <c r="D14" s="8"/>
    </row>
    <row r="15" spans="1:12" x14ac:dyDescent="0.2">
      <c r="D15" s="2" t="s">
        <v>144</v>
      </c>
    </row>
    <row r="16" spans="1:12" x14ac:dyDescent="0.2">
      <c r="D16" s="2" t="s">
        <v>145</v>
      </c>
    </row>
    <row r="17" spans="4:4" x14ac:dyDescent="0.2">
      <c r="D17" s="2" t="s">
        <v>146</v>
      </c>
    </row>
    <row r="18" spans="4:4" ht="15" x14ac:dyDescent="0.2">
      <c r="D18" s="23"/>
    </row>
    <row r="19" spans="4:4" ht="15" x14ac:dyDescent="0.2">
      <c r="D19" s="23"/>
    </row>
    <row r="20" spans="4:4" ht="15" x14ac:dyDescent="0.2">
      <c r="D20" s="23"/>
    </row>
    <row r="21" spans="4:4" ht="15" x14ac:dyDescent="0.2">
      <c r="D21" s="23"/>
    </row>
    <row r="22" spans="4:4" ht="15" x14ac:dyDescent="0.2">
      <c r="D22" s="23"/>
    </row>
    <row r="23" spans="4:4" x14ac:dyDescent="0.2">
      <c r="D23" s="2" t="s">
        <v>147</v>
      </c>
    </row>
    <row r="24" spans="4:4" x14ac:dyDescent="0.2">
      <c r="D24" s="2" t="s">
        <v>364</v>
      </c>
    </row>
    <row r="25" spans="4:4" x14ac:dyDescent="0.2">
      <c r="D25" s="2" t="s">
        <v>148</v>
      </c>
    </row>
  </sheetData>
  <mergeCells count="5">
    <mergeCell ref="A1:E1"/>
    <mergeCell ref="A3:A4"/>
    <mergeCell ref="B3:B4"/>
    <mergeCell ref="C3:E3"/>
    <mergeCell ref="A8:B8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PAUD</vt:lpstr>
      <vt:lpstr>SD</vt:lpstr>
      <vt:lpstr>SMP</vt:lpstr>
      <vt:lpstr>KESETARAAN</vt:lpstr>
      <vt:lpstr>PENDIDIKAN</vt:lpstr>
      <vt:lpstr>SERTIFIKAT</vt:lpstr>
      <vt:lpstr>KESETARAAN!Print_Area</vt:lpstr>
      <vt:lpstr>PAUD!Print_Area</vt:lpstr>
      <vt:lpstr>SD!Print_Area</vt:lpstr>
      <vt:lpstr>SERTIFIKAT!Print_Area</vt:lpstr>
      <vt:lpstr>SMP!Print_Area</vt:lpstr>
      <vt:lpstr>PAUD!Print_Titles</vt:lpstr>
      <vt:lpstr>SD!Print_Titles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KEUANGAN DAN ASET</dc:creator>
  <cp:lastModifiedBy>qq</cp:lastModifiedBy>
  <cp:lastPrinted>2024-01-12T03:38:29Z</cp:lastPrinted>
  <dcterms:created xsi:type="dcterms:W3CDTF">2024-01-08T01:06:56Z</dcterms:created>
  <dcterms:modified xsi:type="dcterms:W3CDTF">2024-03-13T05:51:26Z</dcterms:modified>
</cp:coreProperties>
</file>