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13_ncr:1_{70D68031-52E5-426C-81A8-99A6B4F23391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DUMAI BARAT" sheetId="1" r:id="rId1"/>
    <sheet name="DUMAI KOTA" sheetId="2" r:id="rId2"/>
    <sheet name="DUMAI SELATAN" sheetId="3" r:id="rId3"/>
    <sheet name="SUNGAI SEMBILAN" sheetId="4" r:id="rId4"/>
    <sheet name="MEDANG KAMPAI" sheetId="5" r:id="rId5"/>
    <sheet name="DUMAI TIMUR" sheetId="6" r:id="rId6"/>
    <sheet name="BUKIT KAPUR" sheetId="7" r:id="rId7"/>
    <sheet name="REKAP SELURUH" sheetId="8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2" i="1" l="1"/>
  <c r="L129" i="1"/>
  <c r="D12" i="8"/>
  <c r="C12" i="8"/>
  <c r="D11" i="8"/>
  <c r="C11" i="8"/>
  <c r="D10" i="8"/>
  <c r="C10" i="8"/>
  <c r="D9" i="8"/>
  <c r="C9" i="8"/>
  <c r="D8" i="8"/>
  <c r="C8" i="8"/>
  <c r="D7" i="8"/>
  <c r="C7" i="8"/>
  <c r="L355" i="7"/>
  <c r="L211" i="7"/>
  <c r="L223" i="6"/>
  <c r="L326" i="6"/>
  <c r="L125" i="5"/>
  <c r="L339" i="4" l="1"/>
  <c r="C350" i="4" s="1"/>
  <c r="L188" i="4"/>
  <c r="C349" i="4" s="1"/>
  <c r="L232" i="3"/>
  <c r="C243" i="3" s="1"/>
  <c r="C245" i="3" s="1"/>
  <c r="L168" i="2"/>
  <c r="C177" i="2" s="1"/>
  <c r="C179" i="2" s="1"/>
  <c r="C367" i="7"/>
  <c r="C366" i="7"/>
  <c r="C337" i="6"/>
  <c r="C336" i="6"/>
  <c r="C134" i="5"/>
  <c r="L72" i="5"/>
  <c r="C133" i="5" s="1"/>
  <c r="L110" i="3"/>
  <c r="C242" i="3" s="1"/>
  <c r="L85" i="2"/>
  <c r="C176" i="2" s="1"/>
  <c r="C221" i="1"/>
  <c r="D6" i="8" s="1"/>
  <c r="D13" i="8" s="1"/>
  <c r="C220" i="1"/>
  <c r="C6" i="8" s="1"/>
  <c r="C13" i="8" s="1"/>
  <c r="C369" i="7" l="1"/>
  <c r="C223" i="1"/>
  <c r="C136" i="5"/>
  <c r="C352" i="4"/>
  <c r="C339" i="6"/>
</calcChain>
</file>

<file path=xl/sharedStrings.xml><?xml version="1.0" encoding="utf-8"?>
<sst xmlns="http://schemas.openxmlformats.org/spreadsheetml/2006/main" count="10742" uniqueCount="4782">
  <si>
    <t>No</t>
  </si>
  <si>
    <t>NISN</t>
  </si>
  <si>
    <t>NIK</t>
  </si>
  <si>
    <t xml:space="preserve">Nama </t>
  </si>
  <si>
    <t>Asal Sekolah</t>
  </si>
  <si>
    <t>Jenis Kelamin</t>
  </si>
  <si>
    <t>Usia (Tahun)</t>
  </si>
  <si>
    <t>Tingkat Pendidikan</t>
  </si>
  <si>
    <t>Tahun Ajaran/Semester</t>
  </si>
  <si>
    <t>Status</t>
  </si>
  <si>
    <t>Keterangan</t>
  </si>
  <si>
    <t>0061686777</t>
  </si>
  <si>
    <t>1472011106060003</t>
  </si>
  <si>
    <t>Muhammad Irfan Arman Harpani</t>
  </si>
  <si>
    <t>SD NEGERI 003 PANGKALAN SESAI</t>
  </si>
  <si>
    <t>L</t>
  </si>
  <si>
    <t>2019/2</t>
  </si>
  <si>
    <t>LTM</t>
  </si>
  <si>
    <t>0066260073</t>
  </si>
  <si>
    <t>1472011602060002</t>
  </si>
  <si>
    <t>A Chian</t>
  </si>
  <si>
    <t>DO</t>
  </si>
  <si>
    <t>0073243673</t>
  </si>
  <si>
    <t>1472074602070001</t>
  </si>
  <si>
    <t>Ngasup Saputra Ginting</t>
  </si>
  <si>
    <t>0077269654</t>
  </si>
  <si>
    <t>1472026112070003</t>
  </si>
  <si>
    <t>Anugrah Saputra Ginting</t>
  </si>
  <si>
    <t>P</t>
  </si>
  <si>
    <t>0082908860</t>
  </si>
  <si>
    <t>1472012912080003</t>
  </si>
  <si>
    <t>Said Arta Damar</t>
  </si>
  <si>
    <t>2020/2</t>
  </si>
  <si>
    <t>0083716586</t>
  </si>
  <si>
    <t>1472016104080001</t>
  </si>
  <si>
    <t>Tengku Mufidah</t>
  </si>
  <si>
    <t>0084848418</t>
  </si>
  <si>
    <t>1472014712080003</t>
  </si>
  <si>
    <t>Tengku Syarifah Ulima Zahra Al Idrus</t>
  </si>
  <si>
    <t>0086325333</t>
  </si>
  <si>
    <t>1472010612080001</t>
  </si>
  <si>
    <t>Rohmat Aziz Mabrur</t>
  </si>
  <si>
    <t>0087770079</t>
  </si>
  <si>
    <t>1472012104080004</t>
  </si>
  <si>
    <t>Ridwan</t>
  </si>
  <si>
    <t>0087913525</t>
  </si>
  <si>
    <t>1472010801080002</t>
  </si>
  <si>
    <t>Muhammad Zakaria</t>
  </si>
  <si>
    <t>0088757297</t>
  </si>
  <si>
    <t>1214120510080001</t>
  </si>
  <si>
    <t>Andreas Zai</t>
  </si>
  <si>
    <t>0089292265</t>
  </si>
  <si>
    <t>1405041312080001</t>
  </si>
  <si>
    <t>Eldimas Sarumaha</t>
  </si>
  <si>
    <t>0098858968</t>
  </si>
  <si>
    <t>1472036610090002</t>
  </si>
  <si>
    <t>Widarni Bulele</t>
  </si>
  <si>
    <t>0101826923</t>
  </si>
  <si>
    <t>1472013004100002</t>
  </si>
  <si>
    <t>Renofaldi Hariansyah</t>
  </si>
  <si>
    <t>0107771503</t>
  </si>
  <si>
    <t>1472060106100001</t>
  </si>
  <si>
    <t>Dendi Alfarino</t>
  </si>
  <si>
    <t>0131193965</t>
  </si>
  <si>
    <t>3276051206130006</t>
  </si>
  <si>
    <t>Royan Rifqi Althafurrahman</t>
  </si>
  <si>
    <t>2021/1</t>
  </si>
  <si>
    <t>0131786902</t>
  </si>
  <si>
    <t>1472016002130001</t>
  </si>
  <si>
    <t>Luvna Shyfa</t>
  </si>
  <si>
    <t>0158444178</t>
  </si>
  <si>
    <t>1472020310080005</t>
  </si>
  <si>
    <t>Boby Irawan</t>
  </si>
  <si>
    <t>3137974332</t>
  </si>
  <si>
    <t>1472012409130001</t>
  </si>
  <si>
    <t>Abib Fadli Abyan</t>
  </si>
  <si>
    <t>3138255982</t>
  </si>
  <si>
    <t>1472016803130002</t>
  </si>
  <si>
    <t>Finta Aulia</t>
  </si>
  <si>
    <t>0059711977</t>
  </si>
  <si>
    <t>1472017112050001</t>
  </si>
  <si>
    <t>Devi Ardiani</t>
  </si>
  <si>
    <t>SD NEGERI 007 PURNAMA</t>
  </si>
  <si>
    <t>Masalah Keluarga</t>
  </si>
  <si>
    <t>0063326813</t>
  </si>
  <si>
    <t>1472015911060002</t>
  </si>
  <si>
    <t>Rohana</t>
  </si>
  <si>
    <t>0072557741</t>
  </si>
  <si>
    <t>1472012809070001</t>
  </si>
  <si>
    <t>Rizky Ramadhan</t>
  </si>
  <si>
    <t>0073587168</t>
  </si>
  <si>
    <t>1472012611070003</t>
  </si>
  <si>
    <t>Muhammad Uwais</t>
  </si>
  <si>
    <t>Lanjut Pesantren Sidorejo</t>
  </si>
  <si>
    <t>0076786245</t>
  </si>
  <si>
    <t>1472010301070001</t>
  </si>
  <si>
    <t>Rahmat Hidayat</t>
  </si>
  <si>
    <t>0088032102</t>
  </si>
  <si>
    <t>1472015609080002</t>
  </si>
  <si>
    <t>Suci Ramadhani</t>
  </si>
  <si>
    <t>0089462816</t>
  </si>
  <si>
    <t>1472015412080005</t>
  </si>
  <si>
    <t>Prizha Amelia Putri Hamdani</t>
  </si>
  <si>
    <t>0062120371</t>
  </si>
  <si>
    <t>1472011610060003</t>
  </si>
  <si>
    <t>Erwansyah</t>
  </si>
  <si>
    <t>SD NEGERI 009 BAGAN KELADI</t>
  </si>
  <si>
    <t>0083740567</t>
  </si>
  <si>
    <t>1472016104080006</t>
  </si>
  <si>
    <t>Juwariyah</t>
  </si>
  <si>
    <t>Pesantren Alfatah Sepahat</t>
  </si>
  <si>
    <t>0085347883</t>
  </si>
  <si>
    <t>1472011902080001</t>
  </si>
  <si>
    <t>Ferdy Afriansyah</t>
  </si>
  <si>
    <t>Pesantren Alam Quran Dumai</t>
  </si>
  <si>
    <t>0074599095</t>
  </si>
  <si>
    <t>1472016110070003</t>
  </si>
  <si>
    <t>Dhea Fitri Oktaviani</t>
  </si>
  <si>
    <t>SD NEGERI 012 PURNAMA</t>
  </si>
  <si>
    <t>0077327305</t>
  </si>
  <si>
    <t>1472044512070001</t>
  </si>
  <si>
    <t>Novita andriani</t>
  </si>
  <si>
    <t>0082680369</t>
  </si>
  <si>
    <t>1407017009080001</t>
  </si>
  <si>
    <t>Raudah Al Fitri</t>
  </si>
  <si>
    <t>0083158005</t>
  </si>
  <si>
    <t>1472015205080001</t>
  </si>
  <si>
    <t>Meicha Salsabilla Silvi</t>
  </si>
  <si>
    <t>0085264478</t>
  </si>
  <si>
    <t>1472013011080002</t>
  </si>
  <si>
    <t>Novan Riky Saputra</t>
  </si>
  <si>
    <t>0086270016</t>
  </si>
  <si>
    <t>1472012903080002</t>
  </si>
  <si>
    <t>Muhammad Kasbun Jayim</t>
  </si>
  <si>
    <t>0087001357</t>
  </si>
  <si>
    <t>1472016210080001</t>
  </si>
  <si>
    <t>Laura Balqis</t>
  </si>
  <si>
    <t>0087400729</t>
  </si>
  <si>
    <t>1472012903080001</t>
  </si>
  <si>
    <t>Muhammad Kasbun Jai'm</t>
  </si>
  <si>
    <t>0088322025</t>
  </si>
  <si>
    <t>1472015901080001</t>
  </si>
  <si>
    <t>Nabillah Zahra</t>
  </si>
  <si>
    <t>0088523727</t>
  </si>
  <si>
    <t>1472016111080002</t>
  </si>
  <si>
    <t>Lutfiana Aqilah</t>
  </si>
  <si>
    <t>0096351808</t>
  </si>
  <si>
    <t>1472010304140001</t>
  </si>
  <si>
    <t>Nur Vadila</t>
  </si>
  <si>
    <t>2020/1</t>
  </si>
  <si>
    <t>0106494558</t>
  </si>
  <si>
    <t>1472021507100006</t>
  </si>
  <si>
    <t>Muhammad Sahrul Hidayat</t>
  </si>
  <si>
    <t>0108306727</t>
  </si>
  <si>
    <t>1472045612090001</t>
  </si>
  <si>
    <t>Jevany Destania</t>
  </si>
  <si>
    <t>0127626044</t>
  </si>
  <si>
    <t>1472011605120001</t>
  </si>
  <si>
    <t>Aluwin Ardianto</t>
  </si>
  <si>
    <t>3139491025</t>
  </si>
  <si>
    <t>1472072702130002</t>
  </si>
  <si>
    <t>Muhammad Sahril Arya Hidayat</t>
  </si>
  <si>
    <t>0041820103</t>
  </si>
  <si>
    <t>1472012512040002</t>
  </si>
  <si>
    <t>DONNY SYAHPUTRA</t>
  </si>
  <si>
    <t>SD NEGERI 014 SIMPANG TETAP</t>
  </si>
  <si>
    <t>0062066835</t>
  </si>
  <si>
    <t>1472012806060001</t>
  </si>
  <si>
    <t>SUWANDI</t>
  </si>
  <si>
    <t>0071389790</t>
  </si>
  <si>
    <t>1472016106070003</t>
  </si>
  <si>
    <t>SYAKILAH HUSSAINI</t>
  </si>
  <si>
    <t>0072119152</t>
  </si>
  <si>
    <t>1472072011070001</t>
  </si>
  <si>
    <t>DIMAS ANDREAN</t>
  </si>
  <si>
    <t>0072219450</t>
  </si>
  <si>
    <t>1472012810070006</t>
  </si>
  <si>
    <t>MUHAMMAD AGDAS</t>
  </si>
  <si>
    <t>0072509439</t>
  </si>
  <si>
    <t>1472075010070001</t>
  </si>
  <si>
    <t>SYARIFAH AISYAH</t>
  </si>
  <si>
    <t>0073813932</t>
  </si>
  <si>
    <t>1472022204070001</t>
  </si>
  <si>
    <t>RONY KURNIAWAN</t>
  </si>
  <si>
    <t>0073964703</t>
  </si>
  <si>
    <t>1472012509070001</t>
  </si>
  <si>
    <t>Muhammad Ibnu Jauzi Al-Fitrah Ramadhan</t>
  </si>
  <si>
    <t>0079932001</t>
  </si>
  <si>
    <t>1472032508070002</t>
  </si>
  <si>
    <t>Muhammad Gusti Prahmana</t>
  </si>
  <si>
    <t>2021/2</t>
  </si>
  <si>
    <t>0084052297</t>
  </si>
  <si>
    <t>1472024509080006</t>
  </si>
  <si>
    <t>NIA RAMADANI</t>
  </si>
  <si>
    <t>0084574040</t>
  </si>
  <si>
    <t>1472016510080003</t>
  </si>
  <si>
    <t>INDAH AYU SAFITTRI</t>
  </si>
  <si>
    <t>0084827762</t>
  </si>
  <si>
    <t>1472024805080004</t>
  </si>
  <si>
    <t>INTAN NUR AMELIA SUNANDAR PUTRI</t>
  </si>
  <si>
    <t>0085393978</t>
  </si>
  <si>
    <t>1472014502080002</t>
  </si>
  <si>
    <t>ATRY NUR ATILLAH</t>
  </si>
  <si>
    <t>0085656081</t>
  </si>
  <si>
    <t>1472062912080001</t>
  </si>
  <si>
    <t>BAYU SAPUTRA</t>
  </si>
  <si>
    <t>0088210933</t>
  </si>
  <si>
    <t>1472010207080002</t>
  </si>
  <si>
    <t>FAJAR KUSUMA</t>
  </si>
  <si>
    <t>0088498153</t>
  </si>
  <si>
    <t>1472011010080001</t>
  </si>
  <si>
    <t>INDRA FITRIADI</t>
  </si>
  <si>
    <t>0088944459</t>
  </si>
  <si>
    <t>1472011601080006</t>
  </si>
  <si>
    <t>MUHAMMAD RAIHAN</t>
  </si>
  <si>
    <t>0097886133</t>
  </si>
  <si>
    <t>1472012710090005</t>
  </si>
  <si>
    <t>MUHAMMAD YASIR</t>
  </si>
  <si>
    <t>0109816691</t>
  </si>
  <si>
    <t>1472014802100002</t>
  </si>
  <si>
    <t>LULU ANISA</t>
  </si>
  <si>
    <t>0115151062</t>
  </si>
  <si>
    <t>1472012703110001</t>
  </si>
  <si>
    <t>MAHADIR IHSAN</t>
  </si>
  <si>
    <t>3073677503</t>
  </si>
  <si>
    <t>1472015005070006</t>
  </si>
  <si>
    <t>ZAHRA</t>
  </si>
  <si>
    <t>3125353303</t>
  </si>
  <si>
    <t>1472071110120002</t>
  </si>
  <si>
    <t>Irfan Gunawan</t>
  </si>
  <si>
    <t>3130262498</t>
  </si>
  <si>
    <t>1472061301130002</t>
  </si>
  <si>
    <t>ASRIL MAULANA SIREGAR</t>
  </si>
  <si>
    <t>0064013499</t>
  </si>
  <si>
    <t>1472010910060001</t>
  </si>
  <si>
    <t>RUDI</t>
  </si>
  <si>
    <t>SD NEGERI 015 BAGAN KELADI</t>
  </si>
  <si>
    <t>0075684707</t>
  </si>
  <si>
    <t>1472012912070004</t>
  </si>
  <si>
    <t>AGUNG SAYUTI</t>
  </si>
  <si>
    <t>0079245673</t>
  </si>
  <si>
    <t>1472011612070003</t>
  </si>
  <si>
    <t>HAIKAHL KURNIA</t>
  </si>
  <si>
    <t>0082887540</t>
  </si>
  <si>
    <t>1472010602080003</t>
  </si>
  <si>
    <t>BADAWI RAHMAT</t>
  </si>
  <si>
    <t>0095799994</t>
  </si>
  <si>
    <t>1472012708090001</t>
  </si>
  <si>
    <t>SYAFIR RAMADHAN</t>
  </si>
  <si>
    <t>0097251270</t>
  </si>
  <si>
    <t>1472016501090001</t>
  </si>
  <si>
    <t>JUTA SALIMAH</t>
  </si>
  <si>
    <t>0106425466</t>
  </si>
  <si>
    <t>1472046707100004</t>
  </si>
  <si>
    <t>JULIANA</t>
  </si>
  <si>
    <t>0062794910</t>
  </si>
  <si>
    <t>1472010405060001</t>
  </si>
  <si>
    <t>Muhammad Redo Ismib</t>
  </si>
  <si>
    <t>SD NEGERI 017 PURNAMA</t>
  </si>
  <si>
    <t>0072165427</t>
  </si>
  <si>
    <t>1472020107080003</t>
  </si>
  <si>
    <t>Dany Kurniawan</t>
  </si>
  <si>
    <t>Pondok Pesantren Al Imam asy Syafii</t>
  </si>
  <si>
    <t>0073022459</t>
  </si>
  <si>
    <t>1303042101070001</t>
  </si>
  <si>
    <t>DIMAS PRATAMA ANGGARA</t>
  </si>
  <si>
    <t>0073727475</t>
  </si>
  <si>
    <t>1472022602070003</t>
  </si>
  <si>
    <t>Kurnia Afdriansyah</t>
  </si>
  <si>
    <t>0083420527</t>
  </si>
  <si>
    <t>1401062903080001</t>
  </si>
  <si>
    <t>Abhi Mulya Setiawan</t>
  </si>
  <si>
    <t>0085323684</t>
  </si>
  <si>
    <t>1472010203080001</t>
  </si>
  <si>
    <t>Ruslan Nur</t>
  </si>
  <si>
    <t>Pondok Pesantren Al Imam Syafii</t>
  </si>
  <si>
    <t>0085405384</t>
  </si>
  <si>
    <t>1472011101080004</t>
  </si>
  <si>
    <t>Dedex Andrian Prayoga</t>
  </si>
  <si>
    <t>0085693117</t>
  </si>
  <si>
    <t>1472015912080003</t>
  </si>
  <si>
    <t>Nabila</t>
  </si>
  <si>
    <t>0104963911</t>
  </si>
  <si>
    <t>1214121104100001</t>
  </si>
  <si>
    <t>April Yordan Zebua</t>
  </si>
  <si>
    <t>0117866123</t>
  </si>
  <si>
    <t>1472014601110002</t>
  </si>
  <si>
    <t>Luluk Azzahira</t>
  </si>
  <si>
    <t>Pondok Pesantren Miftahul Jannah</t>
  </si>
  <si>
    <t>0088739123</t>
  </si>
  <si>
    <t>1472010404080003</t>
  </si>
  <si>
    <t>Mhd. Reza Febriansyah</t>
  </si>
  <si>
    <t>SD NEGERI 018 PURNAMA</t>
  </si>
  <si>
    <t>0089940744</t>
  </si>
  <si>
    <t>1472010911070004</t>
  </si>
  <si>
    <t>Muhammad Qusyairi</t>
  </si>
  <si>
    <t>0093497630</t>
  </si>
  <si>
    <t>1472013001090001</t>
  </si>
  <si>
    <t>FERDY KURNIA PRATAMA</t>
  </si>
  <si>
    <t>0094659041</t>
  </si>
  <si>
    <t>1472010605090006</t>
  </si>
  <si>
    <t>ARIE MUSTIKA PRATAMA</t>
  </si>
  <si>
    <t>0095105180</t>
  </si>
  <si>
    <t>1472012408090004</t>
  </si>
  <si>
    <t>IKLIL ARIIQSYAH RAMADHAN</t>
  </si>
  <si>
    <t>3132377806</t>
  </si>
  <si>
    <t>1401150107130001</t>
  </si>
  <si>
    <t>MAHMOUD AHMADI NEJAD</t>
  </si>
  <si>
    <t>0051726532</t>
  </si>
  <si>
    <t>1472010602050002</t>
  </si>
  <si>
    <t>AHMAD FEBI JUNAIDI</t>
  </si>
  <si>
    <t>SD NEGERI 008 PURNAMA</t>
  </si>
  <si>
    <t>0062903685</t>
  </si>
  <si>
    <t>1472012006060003</t>
  </si>
  <si>
    <t>MULIA KUSUMA</t>
  </si>
  <si>
    <t>0073134395</t>
  </si>
  <si>
    <t>1403020711070001</t>
  </si>
  <si>
    <t>RIO ARWANA</t>
  </si>
  <si>
    <t>0077777553</t>
  </si>
  <si>
    <t>1472016411070003</t>
  </si>
  <si>
    <t>BUNGA</t>
  </si>
  <si>
    <t>0081333201</t>
  </si>
  <si>
    <t>1472010104080001</t>
  </si>
  <si>
    <t>HARUN MUHAMMAD RUSTAM</t>
  </si>
  <si>
    <t>0081407873</t>
  </si>
  <si>
    <t>1203070911080002</t>
  </si>
  <si>
    <t>FAUZAN ABDILLAH</t>
  </si>
  <si>
    <t>0082394436</t>
  </si>
  <si>
    <t>1472012707080003</t>
  </si>
  <si>
    <t>MIFTAHUL ULUM</t>
  </si>
  <si>
    <t>0094167287</t>
  </si>
  <si>
    <t>1407124203090003</t>
  </si>
  <si>
    <t>AURA HASSANAH</t>
  </si>
  <si>
    <t>0094504779</t>
  </si>
  <si>
    <t>1403095812090007</t>
  </si>
  <si>
    <t>DELLA PUSPITA SARI</t>
  </si>
  <si>
    <t>0094632464</t>
  </si>
  <si>
    <t>1472016011090001</t>
  </si>
  <si>
    <t>DIVA CHARISA PUTRI</t>
  </si>
  <si>
    <t>0096382118</t>
  </si>
  <si>
    <t>1471086210090004</t>
  </si>
  <si>
    <t>ANNISA SALWAH ZAHIRA</t>
  </si>
  <si>
    <t>0096729220</t>
  </si>
  <si>
    <t>1472014708090002</t>
  </si>
  <si>
    <t>NUR AISYAH</t>
  </si>
  <si>
    <t>0097781060</t>
  </si>
  <si>
    <t>1472011604090002</t>
  </si>
  <si>
    <t>FAUZI RIDHO ARASYI</t>
  </si>
  <si>
    <t>0099855987</t>
  </si>
  <si>
    <t>1472016505090001</t>
  </si>
  <si>
    <t>NURUL ATTIQQOH</t>
  </si>
  <si>
    <t>0111729207</t>
  </si>
  <si>
    <t>1472016804110001</t>
  </si>
  <si>
    <t>OLIVIA FINANDES</t>
  </si>
  <si>
    <t>0122778191</t>
  </si>
  <si>
    <t>1472012811120002</t>
  </si>
  <si>
    <t>M. Rizky Aditya</t>
  </si>
  <si>
    <t>0138816736</t>
  </si>
  <si>
    <t>1408021707130001</t>
  </si>
  <si>
    <t>Syahrul Ramadhan</t>
  </si>
  <si>
    <t>0045504653</t>
  </si>
  <si>
    <t>1472016603040041</t>
  </si>
  <si>
    <t>Nur Aulia Putri</t>
  </si>
  <si>
    <t>SDIT Salsabila</t>
  </si>
  <si>
    <t>0082834588</t>
  </si>
  <si>
    <t>3327101009080001</t>
  </si>
  <si>
    <t>Muhammad Rabbani Mubarok</t>
  </si>
  <si>
    <t>0083659467</t>
  </si>
  <si>
    <t>1472012306080001</t>
  </si>
  <si>
    <t>Tegar Rayhan Pangestu</t>
  </si>
  <si>
    <t>0084532733</t>
  </si>
  <si>
    <t>1472014608080005</t>
  </si>
  <si>
    <t>Annisa Fadilah</t>
  </si>
  <si>
    <t>0093843177</t>
  </si>
  <si>
    <t>1472044601090001</t>
  </si>
  <si>
    <t>TASYA YOVIE VELMA THEONA</t>
  </si>
  <si>
    <t>MUHAMMAD FIKRI</t>
  </si>
  <si>
    <t>SITI AISYAH</t>
  </si>
  <si>
    <t>0122311107</t>
  </si>
  <si>
    <t>3516164307120006</t>
  </si>
  <si>
    <t>AQILA NUR MARWA KELANA</t>
  </si>
  <si>
    <t>SDN 019 PANGKALAN SESAI</t>
  </si>
  <si>
    <t>JUMLAH</t>
  </si>
  <si>
    <t>GRAND TOTAL</t>
  </si>
  <si>
    <t>0034893650</t>
  </si>
  <si>
    <t>1472010712030004</t>
  </si>
  <si>
    <t>Dwi Andika</t>
  </si>
  <si>
    <t>SMP NEGERI 4 DUMAI</t>
  </si>
  <si>
    <t>0045006782</t>
  </si>
  <si>
    <t>1472010308040022</t>
  </si>
  <si>
    <t>Muhammad Arizal</t>
  </si>
  <si>
    <t>0046166747</t>
  </si>
  <si>
    <t>1472016110040001</t>
  </si>
  <si>
    <t>Atika Suci Wulandari</t>
  </si>
  <si>
    <t>0046693362</t>
  </si>
  <si>
    <t>1472011109040003</t>
  </si>
  <si>
    <t>Ahmad Fauzan</t>
  </si>
  <si>
    <t>0049195012</t>
  </si>
  <si>
    <t>1472015106050021</t>
  </si>
  <si>
    <t>Ros Kusuma Wati</t>
  </si>
  <si>
    <t>0051749790</t>
  </si>
  <si>
    <t>1472011701050001</t>
  </si>
  <si>
    <t>Muhammad Ardianto</t>
  </si>
  <si>
    <t>0074694397</t>
  </si>
  <si>
    <t>1472014506070003</t>
  </si>
  <si>
    <t>Natasya Eristia</t>
  </si>
  <si>
    <t>0076590306</t>
  </si>
  <si>
    <t>1472011411070003</t>
  </si>
  <si>
    <t>Novaisal Effendi</t>
  </si>
  <si>
    <t>0027626904</t>
  </si>
  <si>
    <t>1472010508020022</t>
  </si>
  <si>
    <t>Darmansyah</t>
  </si>
  <si>
    <t>SMP S PURNAMA</t>
  </si>
  <si>
    <t>0030697684</t>
  </si>
  <si>
    <t>1472042802030001</t>
  </si>
  <si>
    <t>Junaidi</t>
  </si>
  <si>
    <t>0045826467</t>
  </si>
  <si>
    <t>1472041907040001</t>
  </si>
  <si>
    <t>Zulkipli</t>
  </si>
  <si>
    <t>0052734899</t>
  </si>
  <si>
    <t>1403105707050001</t>
  </si>
  <si>
    <t>Anisa Rahayu</t>
  </si>
  <si>
    <t>0053143635</t>
  </si>
  <si>
    <t>1472015302050001</t>
  </si>
  <si>
    <t>Pebriyani</t>
  </si>
  <si>
    <t>0056022167</t>
  </si>
  <si>
    <t>1472012903050002</t>
  </si>
  <si>
    <t>Muhamad Afizal Muclis</t>
  </si>
  <si>
    <t>0061386628</t>
  </si>
  <si>
    <t>1472016903060002</t>
  </si>
  <si>
    <t>Siti Nabila</t>
  </si>
  <si>
    <t>0066253027</t>
  </si>
  <si>
    <t>1472022207060001</t>
  </si>
  <si>
    <t>Rafli Kurniawan Saputra</t>
  </si>
  <si>
    <t>0076769058</t>
  </si>
  <si>
    <t>1472012708070002</t>
  </si>
  <si>
    <t>Abdul Rauf Arman</t>
  </si>
  <si>
    <t>0085734046</t>
  </si>
  <si>
    <t>1472010801080001</t>
  </si>
  <si>
    <t>Vincent</t>
  </si>
  <si>
    <t>0009658590</t>
  </si>
  <si>
    <t>1403115811056819</t>
  </si>
  <si>
    <t>Aika Nabila</t>
  </si>
  <si>
    <t>SMP NEGERI 7 DUMAI</t>
  </si>
  <si>
    <t>0029783542</t>
  </si>
  <si>
    <t>1472012708020042</t>
  </si>
  <si>
    <t>Sucipto</t>
  </si>
  <si>
    <t>0032721215</t>
  </si>
  <si>
    <t>1472011909030021</t>
  </si>
  <si>
    <t>M. Iqbal</t>
  </si>
  <si>
    <t>0033596443</t>
  </si>
  <si>
    <t>1403105807020001</t>
  </si>
  <si>
    <t>Nurisa Rahayu</t>
  </si>
  <si>
    <t>0033946006</t>
  </si>
  <si>
    <t>1472045004030002</t>
  </si>
  <si>
    <t>Nena</t>
  </si>
  <si>
    <t>0034994384</t>
  </si>
  <si>
    <t>1472015406030062</t>
  </si>
  <si>
    <t>Putri</t>
  </si>
  <si>
    <t>0037153921</t>
  </si>
  <si>
    <t>1472011512030021</t>
  </si>
  <si>
    <t>Muhammad Wahyuddin</t>
  </si>
  <si>
    <t>0038546409</t>
  </si>
  <si>
    <t>1472044304030001</t>
  </si>
  <si>
    <t>Srik</t>
  </si>
  <si>
    <t>0038931342</t>
  </si>
  <si>
    <t>1472013112730303</t>
  </si>
  <si>
    <t>Abdurohim</t>
  </si>
  <si>
    <t>0038931343</t>
  </si>
  <si>
    <t>1472011012030001</t>
  </si>
  <si>
    <t>Abdurohman</t>
  </si>
  <si>
    <t>0040517389</t>
  </si>
  <si>
    <t>1472012208040002</t>
  </si>
  <si>
    <t>Andi Rahmatan</t>
  </si>
  <si>
    <t>0040637103</t>
  </si>
  <si>
    <t>1472011907040021</t>
  </si>
  <si>
    <t>0040795522</t>
  </si>
  <si>
    <t>1472010304040023</t>
  </si>
  <si>
    <t>Ashabul Zanat Nasution</t>
  </si>
  <si>
    <t>0042448940</t>
  </si>
  <si>
    <t>1472012312040021</t>
  </si>
  <si>
    <t>Agus Tryono</t>
  </si>
  <si>
    <t>0045276466</t>
  </si>
  <si>
    <t>1472046312040001</t>
  </si>
  <si>
    <t>Denisa Hermayanti</t>
  </si>
  <si>
    <t>0046199173</t>
  </si>
  <si>
    <t>1472040904040004</t>
  </si>
  <si>
    <t>Dimas Apriandi</t>
  </si>
  <si>
    <t>0047383740</t>
  </si>
  <si>
    <t>1472040810040001</t>
  </si>
  <si>
    <t>Lalu Teguh Munandar Saputra</t>
  </si>
  <si>
    <t>0053526284</t>
  </si>
  <si>
    <t>1472012601050002</t>
  </si>
  <si>
    <t>Septi Indra Atmaja</t>
  </si>
  <si>
    <t>0053706994</t>
  </si>
  <si>
    <t>1409045303070001</t>
  </si>
  <si>
    <t>Zazila Era Juarmanisa</t>
  </si>
  <si>
    <t>0054536476</t>
  </si>
  <si>
    <t>1472072101050001</t>
  </si>
  <si>
    <t>Yudi Saputra</t>
  </si>
  <si>
    <t>0054622652</t>
  </si>
  <si>
    <t>1472046904050001</t>
  </si>
  <si>
    <t>Rina Rahmadani</t>
  </si>
  <si>
    <t>0054846636</t>
  </si>
  <si>
    <t>1410011501960001</t>
  </si>
  <si>
    <t>Candra Saputra</t>
  </si>
  <si>
    <t>0055101683</t>
  </si>
  <si>
    <t>1472012211050022</t>
  </si>
  <si>
    <t>M. Tambrin</t>
  </si>
  <si>
    <t>0055536250</t>
  </si>
  <si>
    <t>1472044302050021</t>
  </si>
  <si>
    <t>Putri Andriani</t>
  </si>
  <si>
    <t>0055843920</t>
  </si>
  <si>
    <t>1472010411050022</t>
  </si>
  <si>
    <t>Ahmad Kazozi</t>
  </si>
  <si>
    <t>0055872030</t>
  </si>
  <si>
    <t>1472016208050021</t>
  </si>
  <si>
    <t>Ayumi Gusniyar</t>
  </si>
  <si>
    <t>0056117390</t>
  </si>
  <si>
    <t>1472012702050003</t>
  </si>
  <si>
    <t>Raja Mustari</t>
  </si>
  <si>
    <t>0059786731</t>
  </si>
  <si>
    <t>1472011905050141</t>
  </si>
  <si>
    <t>Suriyadi</t>
  </si>
  <si>
    <t>0062111260</t>
  </si>
  <si>
    <t>1472014807060005</t>
  </si>
  <si>
    <t>Siska Nofi Saputri</t>
  </si>
  <si>
    <t>0062179361</t>
  </si>
  <si>
    <t>1209101306060004</t>
  </si>
  <si>
    <t>M. Apis</t>
  </si>
  <si>
    <t>0063784383</t>
  </si>
  <si>
    <t>1472012809060003</t>
  </si>
  <si>
    <t>Muhammad Arif Widodo</t>
  </si>
  <si>
    <t>0066269281</t>
  </si>
  <si>
    <t>1472016104060001</t>
  </si>
  <si>
    <t>Eka Kartini</t>
  </si>
  <si>
    <t>0066625372</t>
  </si>
  <si>
    <t>1472024602060006</t>
  </si>
  <si>
    <t>Fenny Febriani</t>
  </si>
  <si>
    <t>0067644710</t>
  </si>
  <si>
    <t>1472016610060004</t>
  </si>
  <si>
    <t>Widya Armadani</t>
  </si>
  <si>
    <t>0069915686</t>
  </si>
  <si>
    <t>1472013004060001</t>
  </si>
  <si>
    <t>Muhammad Afrizal</t>
  </si>
  <si>
    <t>0071957837</t>
  </si>
  <si>
    <t>1472042810060004</t>
  </si>
  <si>
    <t>M. Indra Rizky Syahputra</t>
  </si>
  <si>
    <t>0072357196</t>
  </si>
  <si>
    <t>1472011806070005</t>
  </si>
  <si>
    <t>Susilo Aditya</t>
  </si>
  <si>
    <t>0073288322</t>
  </si>
  <si>
    <t>1472025003070001</t>
  </si>
  <si>
    <t>Sri Wulan Dari</t>
  </si>
  <si>
    <t>0074478121</t>
  </si>
  <si>
    <t>1472041202070002</t>
  </si>
  <si>
    <t>Ryo</t>
  </si>
  <si>
    <t>0075946424</t>
  </si>
  <si>
    <t>1472010802070002</t>
  </si>
  <si>
    <t>Iqbal</t>
  </si>
  <si>
    <t>0076796334</t>
  </si>
  <si>
    <t>1472045004070002</t>
  </si>
  <si>
    <t>DEA ANGGUN PERTIWI</t>
  </si>
  <si>
    <t>0085383347</t>
  </si>
  <si>
    <t>1472014301080004</t>
  </si>
  <si>
    <t>Nadia Yuningsih</t>
  </si>
  <si>
    <t>0087248390</t>
  </si>
  <si>
    <t>1472014101080005</t>
  </si>
  <si>
    <t>ELIA AFRIANA</t>
  </si>
  <si>
    <t>0088592714</t>
  </si>
  <si>
    <t>1472040707080001</t>
  </si>
  <si>
    <t>DONI SAPUTRA</t>
  </si>
  <si>
    <t>0089296276</t>
  </si>
  <si>
    <t>1602180606090002</t>
  </si>
  <si>
    <t>ARJUNA</t>
  </si>
  <si>
    <t>0094071380</t>
  </si>
  <si>
    <t>1472012307090006</t>
  </si>
  <si>
    <t>MUHAMMAD AL FARIZI</t>
  </si>
  <si>
    <t>0028239641</t>
  </si>
  <si>
    <t>1472016005020005</t>
  </si>
  <si>
    <t>NUR HAFIZAH ALFIRA</t>
  </si>
  <si>
    <t>SMP NEGERI 21 DUMAI</t>
  </si>
  <si>
    <t>0035099444</t>
  </si>
  <si>
    <t>1472011509030001</t>
  </si>
  <si>
    <t>RESKI DINI HARI</t>
  </si>
  <si>
    <t>0042189055</t>
  </si>
  <si>
    <t>1472010305040024</t>
  </si>
  <si>
    <t>YADI DARMADI</t>
  </si>
  <si>
    <t>0053235818</t>
  </si>
  <si>
    <t>1472032105050001</t>
  </si>
  <si>
    <t>MUHAMAD RIZAL</t>
  </si>
  <si>
    <t>0055682878</t>
  </si>
  <si>
    <t>1472045206050001</t>
  </si>
  <si>
    <t>JUNITA</t>
  </si>
  <si>
    <t>0067021431</t>
  </si>
  <si>
    <t>1472011905050142</t>
  </si>
  <si>
    <t>AHMAD FAUZI</t>
  </si>
  <si>
    <t>0069246899</t>
  </si>
  <si>
    <t>1472010306060001</t>
  </si>
  <si>
    <t>ADE CANDRA</t>
  </si>
  <si>
    <t>0074378531</t>
  </si>
  <si>
    <t>1472014202070004</t>
  </si>
  <si>
    <t>PUTRI KANTI</t>
  </si>
  <si>
    <t>DATA ANAK TIDAK SEKOLAH TINGKAT SEKOLAH DASAR/SEDERAJAT KECAMATAN DUMAI KOTA</t>
  </si>
  <si>
    <t>0062422665</t>
  </si>
  <si>
    <t>1472015210060001</t>
  </si>
  <si>
    <t>Pra Setia Hikmawati</t>
  </si>
  <si>
    <t>SD PERSAKTI</t>
  </si>
  <si>
    <t>0072786203</t>
  </si>
  <si>
    <t>1472012405070001</t>
  </si>
  <si>
    <t>Muhammad Abrar Nazhif</t>
  </si>
  <si>
    <t>0074443140</t>
  </si>
  <si>
    <t>1472010611070001</t>
  </si>
  <si>
    <t>Muzakki Fathuna</t>
  </si>
  <si>
    <t>0083313993</t>
  </si>
  <si>
    <t>1472031301080002</t>
  </si>
  <si>
    <t>Satrio Wicaksono</t>
  </si>
  <si>
    <t>0085808370</t>
  </si>
  <si>
    <t>1472063112080001</t>
  </si>
  <si>
    <t>Helvin Andrean Yanto</t>
  </si>
  <si>
    <t>0040637724</t>
  </si>
  <si>
    <t>1472016202040021</t>
  </si>
  <si>
    <t>Rofi'ah</t>
  </si>
  <si>
    <t>SD NEGERI 001 BINTAN</t>
  </si>
  <si>
    <t>0053542984</t>
  </si>
  <si>
    <t>1472011410050001</t>
  </si>
  <si>
    <t>Rahmad Ramadhan</t>
  </si>
  <si>
    <t>0063063180</t>
  </si>
  <si>
    <t>1472022004060002</t>
  </si>
  <si>
    <t>Fharel Andika</t>
  </si>
  <si>
    <t>0064055989</t>
  </si>
  <si>
    <t>1472020606060002</t>
  </si>
  <si>
    <t>Nabil Hibrizi</t>
  </si>
  <si>
    <t>0064550465</t>
  </si>
  <si>
    <t>1472021507060023</t>
  </si>
  <si>
    <t>Ahmat Aidil Fitriyansah</t>
  </si>
  <si>
    <t>0073951988</t>
  </si>
  <si>
    <t>1472021311070002</t>
  </si>
  <si>
    <t>Abdullah Syafiq Musyaffa</t>
  </si>
  <si>
    <t>0076845653</t>
  </si>
  <si>
    <t>1472065510070001</t>
  </si>
  <si>
    <t>Nesya Abelia fitri</t>
  </si>
  <si>
    <t>0082744004</t>
  </si>
  <si>
    <t>1472024705080002</t>
  </si>
  <si>
    <t>Najla Khansa</t>
  </si>
  <si>
    <t>0085143484</t>
  </si>
  <si>
    <t>1472025604080001</t>
  </si>
  <si>
    <t>Kayla Hana Pasya</t>
  </si>
  <si>
    <t>0074895087</t>
  </si>
  <si>
    <t>1472024109070003</t>
  </si>
  <si>
    <t>Santika</t>
  </si>
  <si>
    <t>SD NEGERI 001 RIMBA SEKAMPUNG</t>
  </si>
  <si>
    <t>0081176039</t>
  </si>
  <si>
    <t>1472026612080003</t>
  </si>
  <si>
    <t>Khaira Anaya Ranazahra</t>
  </si>
  <si>
    <t>0082402685</t>
  </si>
  <si>
    <t>1472010205080003</t>
  </si>
  <si>
    <t>Habib bulloh Rizki</t>
  </si>
  <si>
    <t>1472021512080004</t>
  </si>
  <si>
    <t>Muhammad Fauzan AL-Fauzan</t>
  </si>
  <si>
    <t>0084205680</t>
  </si>
  <si>
    <t>1472015512080002</t>
  </si>
  <si>
    <t>Syaira Amanda Darma</t>
  </si>
  <si>
    <t>1472012708080001</t>
  </si>
  <si>
    <t>Muhammad Raffal Agung Nugraha</t>
  </si>
  <si>
    <t>1472010103080005</t>
  </si>
  <si>
    <t>Muhamad Dimas Prayoga</t>
  </si>
  <si>
    <t>1472014312080003</t>
  </si>
  <si>
    <t>Jihan Syahirah</t>
  </si>
  <si>
    <t>1472011508080003</t>
  </si>
  <si>
    <t>Mursyid Ibrahim</t>
  </si>
  <si>
    <t>0091023445</t>
  </si>
  <si>
    <t>1472012609090001</t>
  </si>
  <si>
    <t>Ade Saputra</t>
  </si>
  <si>
    <t>0093845520</t>
  </si>
  <si>
    <t>1472076708100001</t>
  </si>
  <si>
    <t>Adzikra Fathur Rahma</t>
  </si>
  <si>
    <t>0095966193</t>
  </si>
  <si>
    <t>1472016404090001</t>
  </si>
  <si>
    <t>Putri Nur Hafizah</t>
  </si>
  <si>
    <t>0099175740</t>
  </si>
  <si>
    <t>1308040502090001</t>
  </si>
  <si>
    <t>Supriadi</t>
  </si>
  <si>
    <t>0124104274</t>
  </si>
  <si>
    <t>1407052803120009</t>
  </si>
  <si>
    <t>Muhammad Raja Alam Bijaksana</t>
  </si>
  <si>
    <t>0126435279</t>
  </si>
  <si>
    <t>1472012403120002</t>
  </si>
  <si>
    <t>Ariza Putra Fahlevi</t>
  </si>
  <si>
    <t>0039060223</t>
  </si>
  <si>
    <t>1472020606030007</t>
  </si>
  <si>
    <t>SD NEGERI 026 SUKAJADI</t>
  </si>
  <si>
    <t>0053542036</t>
  </si>
  <si>
    <t>1472020210050002</t>
  </si>
  <si>
    <t>Gema Islami Adhitya Ramadhan</t>
  </si>
  <si>
    <t>0068756116</t>
  </si>
  <si>
    <t>1472010101060003</t>
  </si>
  <si>
    <t>Miftahul Hidaiyah</t>
  </si>
  <si>
    <t>0074204490</t>
  </si>
  <si>
    <t>1371112006100006</t>
  </si>
  <si>
    <t>Arshi Hanifah Aulia</t>
  </si>
  <si>
    <t>0078058033</t>
  </si>
  <si>
    <t>1472022105070006</t>
  </si>
  <si>
    <t>Meikel Rido Saputra</t>
  </si>
  <si>
    <t>0078415986</t>
  </si>
  <si>
    <t>1472012910070002</t>
  </si>
  <si>
    <t>Zavan Clinton Samosir</t>
  </si>
  <si>
    <t>0078469202</t>
  </si>
  <si>
    <t>1472020510070001</t>
  </si>
  <si>
    <t>Putra Ramadan Asril</t>
  </si>
  <si>
    <t>0079635651</t>
  </si>
  <si>
    <t>1472010605070005</t>
  </si>
  <si>
    <t>Doni Saputra</t>
  </si>
  <si>
    <t>0086824053</t>
  </si>
  <si>
    <t>1302111112080001</t>
  </si>
  <si>
    <t>Muhammad Rezki Pratama Ginting</t>
  </si>
  <si>
    <t>0089863120</t>
  </si>
  <si>
    <t>1472025507080001</t>
  </si>
  <si>
    <t>Putri Fathimah Az Zahra</t>
  </si>
  <si>
    <t>0096947333</t>
  </si>
  <si>
    <t>1472014402090002</t>
  </si>
  <si>
    <t>Salsa Nabila Khairah</t>
  </si>
  <si>
    <t>0117051996</t>
  </si>
  <si>
    <t>1472076212110003</t>
  </si>
  <si>
    <t>Khanza Adlina</t>
  </si>
  <si>
    <t>0118304892</t>
  </si>
  <si>
    <t>1472016802110003</t>
  </si>
  <si>
    <t>Zahira Ananda putri</t>
  </si>
  <si>
    <t>0125774964</t>
  </si>
  <si>
    <t>1472064509120001</t>
  </si>
  <si>
    <t>Salsabila Aqeela Faldera</t>
  </si>
  <si>
    <t>0046687618</t>
  </si>
  <si>
    <t>1472012412040045</t>
  </si>
  <si>
    <t>Ali Mashudi</t>
  </si>
  <si>
    <t>SD NEGERI 011 DUMAI KOTA</t>
  </si>
  <si>
    <t>0061310462</t>
  </si>
  <si>
    <t>1403111810044066</t>
  </si>
  <si>
    <t>Trisyanto</t>
  </si>
  <si>
    <t>0063788585</t>
  </si>
  <si>
    <t>1407073110060001</t>
  </si>
  <si>
    <t>Paizal</t>
  </si>
  <si>
    <t>0069759936</t>
  </si>
  <si>
    <t>1205130111060008</t>
  </si>
  <si>
    <t>Adriyansyah</t>
  </si>
  <si>
    <t>0074788420</t>
  </si>
  <si>
    <t>1472015802070002</t>
  </si>
  <si>
    <t>Mutiara</t>
  </si>
  <si>
    <t>0077031893</t>
  </si>
  <si>
    <t>1472061505070001</t>
  </si>
  <si>
    <t>Muhammad Gilang Mardianto</t>
  </si>
  <si>
    <t>0096260621</t>
  </si>
  <si>
    <t>1472063012090001</t>
  </si>
  <si>
    <t>Ghathafaan Raziqri</t>
  </si>
  <si>
    <t>0111200719</t>
  </si>
  <si>
    <t>1472020103110002</t>
  </si>
  <si>
    <t>Raja Rafa</t>
  </si>
  <si>
    <t>0119948341</t>
  </si>
  <si>
    <t>1472066506110002</t>
  </si>
  <si>
    <t>Ervaniardi Amanda</t>
  </si>
  <si>
    <t>0074700018</t>
  </si>
  <si>
    <t>1271042708070004</t>
  </si>
  <si>
    <t>Imam Hafist</t>
  </si>
  <si>
    <t>SDIT ATH THAARIQ</t>
  </si>
  <si>
    <t>0078386802</t>
  </si>
  <si>
    <t>1471090211070063</t>
  </si>
  <si>
    <t>Venerdi Nadjib Syahroni</t>
  </si>
  <si>
    <t>0081459557</t>
  </si>
  <si>
    <t>1472020611080001</t>
  </si>
  <si>
    <t>Afdhal Zikri</t>
  </si>
  <si>
    <t>0087155809</t>
  </si>
  <si>
    <t>1472020205080004</t>
  </si>
  <si>
    <t>Anggga Pratama</t>
  </si>
  <si>
    <t>0087594482</t>
  </si>
  <si>
    <t>1472010505100001</t>
  </si>
  <si>
    <t>Aditya Putra Mahfud</t>
  </si>
  <si>
    <t>0087847575</t>
  </si>
  <si>
    <t>1472015607080003</t>
  </si>
  <si>
    <t>Dina Putri Khasanah</t>
  </si>
  <si>
    <t>0087899283</t>
  </si>
  <si>
    <t>1472025009080002</t>
  </si>
  <si>
    <t>Nayla Aliyatul Izzah</t>
  </si>
  <si>
    <t>0088503082</t>
  </si>
  <si>
    <t>1472025612080002</t>
  </si>
  <si>
    <t>Salsa Billa Nofalin Putri</t>
  </si>
  <si>
    <t>0091816354</t>
  </si>
  <si>
    <t>1472014406090003</t>
  </si>
  <si>
    <t>Azzahratul Jannah</t>
  </si>
  <si>
    <t>1472015712090001</t>
  </si>
  <si>
    <t>Berlingga Angel Destriana Sari</t>
  </si>
  <si>
    <t>0097298189</t>
  </si>
  <si>
    <t>1472026808090002</t>
  </si>
  <si>
    <t>Khayla Ramadani</t>
  </si>
  <si>
    <t>0099779949</t>
  </si>
  <si>
    <t>1472025412090002</t>
  </si>
  <si>
    <t>Anisa Rizka Mahfud</t>
  </si>
  <si>
    <t>0014102619</t>
  </si>
  <si>
    <t>1472064902110001</t>
  </si>
  <si>
    <t>Zifarah Putri Yuvanof</t>
  </si>
  <si>
    <t>SD NEGERI 003 SUKAJADI</t>
  </si>
  <si>
    <t>0062729077</t>
  </si>
  <si>
    <t>1472021409060003</t>
  </si>
  <si>
    <t>Rayhan Fauzan</t>
  </si>
  <si>
    <t>0089847543</t>
  </si>
  <si>
    <t>1472010910080001</t>
  </si>
  <si>
    <t>Jhon Wilson Simorangkir</t>
  </si>
  <si>
    <t>0134344646</t>
  </si>
  <si>
    <t>1472021206130005</t>
  </si>
  <si>
    <t>Rangga Fahry Pratama</t>
  </si>
  <si>
    <t>0136079471</t>
  </si>
  <si>
    <t>1403165809130001</t>
  </si>
  <si>
    <t>Nikolin Hildegardis</t>
  </si>
  <si>
    <t>3122864973</t>
  </si>
  <si>
    <t>1472062702120001</t>
  </si>
  <si>
    <t>Fedrizal</t>
  </si>
  <si>
    <t>3134352115</t>
  </si>
  <si>
    <t>1472062108130003</t>
  </si>
  <si>
    <t>Nardo Immanuel Barasa</t>
  </si>
  <si>
    <t>0117648617</t>
  </si>
  <si>
    <t>1671041512110001</t>
  </si>
  <si>
    <t>Aldo</t>
  </si>
  <si>
    <t>SD MAITREYAWIRA</t>
  </si>
  <si>
    <t>0138331504</t>
  </si>
  <si>
    <t>1472060312130002</t>
  </si>
  <si>
    <t>Davin Cakra Pawara</t>
  </si>
  <si>
    <t>DATA ANAK TIDAK SEKOLAH TINGKAT SEKOLAH MENENGAH PERTAMA/SEDERAJAT KECAMATAN DUMAI KOTA</t>
  </si>
  <si>
    <t>0022768349</t>
  </si>
  <si>
    <t>1472027007020063</t>
  </si>
  <si>
    <t>Siti Nuryana</t>
  </si>
  <si>
    <t>SMP S BUDI DHARMA</t>
  </si>
  <si>
    <t>0029713406</t>
  </si>
  <si>
    <t>1472022201020061</t>
  </si>
  <si>
    <t>Hadiman Yudra</t>
  </si>
  <si>
    <t>0046701924</t>
  </si>
  <si>
    <t>1306090211040003</t>
  </si>
  <si>
    <t>Veri Akbar</t>
  </si>
  <si>
    <t>0048133494</t>
  </si>
  <si>
    <t>1472024812040005</t>
  </si>
  <si>
    <t>Ega Aulia Yusman</t>
  </si>
  <si>
    <t>0051009580</t>
  </si>
  <si>
    <t>1472055310050001</t>
  </si>
  <si>
    <t>Pujieli Sarumaha</t>
  </si>
  <si>
    <t>0051582070</t>
  </si>
  <si>
    <t>1307026311050001</t>
  </si>
  <si>
    <t>Sum Novria</t>
  </si>
  <si>
    <t>0054004330</t>
  </si>
  <si>
    <t>1472010208050005</t>
  </si>
  <si>
    <t>Nanda Putra Santosa</t>
  </si>
  <si>
    <t>0054742026</t>
  </si>
  <si>
    <t>1472014703050004</t>
  </si>
  <si>
    <t>Dina Camanta</t>
  </si>
  <si>
    <t>0058640832</t>
  </si>
  <si>
    <t>1472021812050025</t>
  </si>
  <si>
    <t>Muhammad Dzaki Habibi</t>
  </si>
  <si>
    <t>0060172077</t>
  </si>
  <si>
    <t>1403105202068656</t>
  </si>
  <si>
    <t>Erni Susanti</t>
  </si>
  <si>
    <t>0061338430</t>
  </si>
  <si>
    <t>1472025904060002</t>
  </si>
  <si>
    <t>Dina Gita Hasanah</t>
  </si>
  <si>
    <t>0061597190</t>
  </si>
  <si>
    <t>1472020907060002</t>
  </si>
  <si>
    <t>Ejan Hendriko Zai</t>
  </si>
  <si>
    <t>0066525540</t>
  </si>
  <si>
    <t>1472020107030082</t>
  </si>
  <si>
    <t>Rizki Pratama</t>
  </si>
  <si>
    <t>0066673683</t>
  </si>
  <si>
    <t>1472021208060005</t>
  </si>
  <si>
    <t>Fahrezi Alfiandry</t>
  </si>
  <si>
    <t>0068467113</t>
  </si>
  <si>
    <t>1472025507060003</t>
  </si>
  <si>
    <t>F. Azura</t>
  </si>
  <si>
    <t>0068795618</t>
  </si>
  <si>
    <t>1472020911800001</t>
  </si>
  <si>
    <t>Rahmat Al Bais</t>
  </si>
  <si>
    <t>0069128414</t>
  </si>
  <si>
    <t>1401102502060004</t>
  </si>
  <si>
    <t>Muhammad Ravian Badrani</t>
  </si>
  <si>
    <t>0069300744</t>
  </si>
  <si>
    <t>1472020909060003</t>
  </si>
  <si>
    <t>Celvin Danuarta. PB</t>
  </si>
  <si>
    <t>0069493356</t>
  </si>
  <si>
    <t>1472020205060025</t>
  </si>
  <si>
    <t>Muhammad Budiman</t>
  </si>
  <si>
    <t>0069914548</t>
  </si>
  <si>
    <t>1472020109060024</t>
  </si>
  <si>
    <t>M.Imam Yulialdi Putra</t>
  </si>
  <si>
    <t>0072317617</t>
  </si>
  <si>
    <t>1472023101070004</t>
  </si>
  <si>
    <t>Rizky Alfajri</t>
  </si>
  <si>
    <t>0075645956</t>
  </si>
  <si>
    <t>1472021507070004</t>
  </si>
  <si>
    <t>fharell Andika</t>
  </si>
  <si>
    <t>0077335497</t>
  </si>
  <si>
    <t>1472075301060001</t>
  </si>
  <si>
    <t>Nadya Fadila</t>
  </si>
  <si>
    <t>0082778768</t>
  </si>
  <si>
    <t>1472026004080001</t>
  </si>
  <si>
    <t>Nadin Afrillia Syah Putri</t>
  </si>
  <si>
    <t>0087659980</t>
  </si>
  <si>
    <t>1472071212070002</t>
  </si>
  <si>
    <t>M.Farel Maulana</t>
  </si>
  <si>
    <t>0007425397</t>
  </si>
  <si>
    <t>1472026307040042</t>
  </si>
  <si>
    <t>Melly Permata Sari</t>
  </si>
  <si>
    <t>SMP YASFII DUMAI</t>
  </si>
  <si>
    <t>0025945437</t>
  </si>
  <si>
    <t>1472020908020002</t>
  </si>
  <si>
    <t>Aprinal</t>
  </si>
  <si>
    <t>0036206309</t>
  </si>
  <si>
    <t>1472025203030003</t>
  </si>
  <si>
    <t>Rantika Wulandari</t>
  </si>
  <si>
    <t>0039080768</t>
  </si>
  <si>
    <t>1472022807030003</t>
  </si>
  <si>
    <t>Muhammad Rizal Saputra</t>
  </si>
  <si>
    <t>0040637396</t>
  </si>
  <si>
    <t>1472011104040063</t>
  </si>
  <si>
    <t>Ilham Kurniawan PS</t>
  </si>
  <si>
    <t>0046371311</t>
  </si>
  <si>
    <t>1472020707040041</t>
  </si>
  <si>
    <t>Zulfi Febrian</t>
  </si>
  <si>
    <t>0047715449</t>
  </si>
  <si>
    <t>1472022611030001</t>
  </si>
  <si>
    <t>M. Rasyid</t>
  </si>
  <si>
    <t>0052934957</t>
  </si>
  <si>
    <t>1214101708050001</t>
  </si>
  <si>
    <t>Ridhuan Zisochi Dachi</t>
  </si>
  <si>
    <t>0053881775</t>
  </si>
  <si>
    <t>1472024509050061</t>
  </si>
  <si>
    <t>Rizka Tri Septiana</t>
  </si>
  <si>
    <t>0055588656</t>
  </si>
  <si>
    <t>1472022511050001</t>
  </si>
  <si>
    <t>Ronni Saputra</t>
  </si>
  <si>
    <t>0056606591</t>
  </si>
  <si>
    <t>1472024401050001</t>
  </si>
  <si>
    <t>Sonia Wulandari</t>
  </si>
  <si>
    <t>0059640153</t>
  </si>
  <si>
    <t>1472060702050001</t>
  </si>
  <si>
    <t>Rifky Febrian Pratama</t>
  </si>
  <si>
    <t>0020555074</t>
  </si>
  <si>
    <t>1472012706020021</t>
  </si>
  <si>
    <t>Rifki Darmawan</t>
  </si>
  <si>
    <t>SMP S ERNA</t>
  </si>
  <si>
    <t>0024432803</t>
  </si>
  <si>
    <t>1472042206020001</t>
  </si>
  <si>
    <t>Hok Tek Liong</t>
  </si>
  <si>
    <t>0024578860</t>
  </si>
  <si>
    <t>1472021105030021</t>
  </si>
  <si>
    <t>Arianto Alex Candra Hutasoit</t>
  </si>
  <si>
    <t>0027276625</t>
  </si>
  <si>
    <t>1472015806020021</t>
  </si>
  <si>
    <t>Sulistiyani</t>
  </si>
  <si>
    <t>0034994545</t>
  </si>
  <si>
    <t>1472012512030002</t>
  </si>
  <si>
    <t>Cristofer Nababan</t>
  </si>
  <si>
    <t>0045505361</t>
  </si>
  <si>
    <t>1472020107040004</t>
  </si>
  <si>
    <t>Ricat Handikal</t>
  </si>
  <si>
    <t>0052343798</t>
  </si>
  <si>
    <t>1472022904160001</t>
  </si>
  <si>
    <t>Feriyana Bulele</t>
  </si>
  <si>
    <t>0056878026</t>
  </si>
  <si>
    <t>1472011605050001</t>
  </si>
  <si>
    <t>Arbedi Micael Sijabat</t>
  </si>
  <si>
    <t>0057907289</t>
  </si>
  <si>
    <t>1472012505050041</t>
  </si>
  <si>
    <t>Anggy Pradana Sukatma</t>
  </si>
  <si>
    <t>0058995234</t>
  </si>
  <si>
    <t>1211030509050001</t>
  </si>
  <si>
    <t>Frengky P Tarigan</t>
  </si>
  <si>
    <t>0059149861</t>
  </si>
  <si>
    <t>1472015404050003</t>
  </si>
  <si>
    <t>Nur Aisyah</t>
  </si>
  <si>
    <t>0062000961</t>
  </si>
  <si>
    <t>1472022709040001</t>
  </si>
  <si>
    <t>Aditia Fhatur Rahman</t>
  </si>
  <si>
    <t>0062317203</t>
  </si>
  <si>
    <t>1472020402820084</t>
  </si>
  <si>
    <t>Ririn</t>
  </si>
  <si>
    <t>0063990724</t>
  </si>
  <si>
    <t>1472010705820064</t>
  </si>
  <si>
    <t>Gaifer Zebua</t>
  </si>
  <si>
    <t>0073663365</t>
  </si>
  <si>
    <t>1472060902060001</t>
  </si>
  <si>
    <t>Syahfiqal Abdulrahim</t>
  </si>
  <si>
    <t>0035005185</t>
  </si>
  <si>
    <t>1407075305030001</t>
  </si>
  <si>
    <t>Rantina</t>
  </si>
  <si>
    <t>SMP NEGERI 1 DUMAI</t>
  </si>
  <si>
    <t>0049375474</t>
  </si>
  <si>
    <t>1471042509040001</t>
  </si>
  <si>
    <t>Muhamad Rendi</t>
  </si>
  <si>
    <t>0052752471</t>
  </si>
  <si>
    <t>1472025602050003</t>
  </si>
  <si>
    <t>Sazkia Fadila Pratiwi</t>
  </si>
  <si>
    <t>0056156969</t>
  </si>
  <si>
    <t>1472025203050042</t>
  </si>
  <si>
    <t>Nabillah Fatmawati</t>
  </si>
  <si>
    <t>0057186539</t>
  </si>
  <si>
    <t>1472010904050003</t>
  </si>
  <si>
    <t>Wahyu Pratama</t>
  </si>
  <si>
    <t>0058432709</t>
  </si>
  <si>
    <t>1472012606040002</t>
  </si>
  <si>
    <t>Farid Syahputra</t>
  </si>
  <si>
    <t>0061329111</t>
  </si>
  <si>
    <t>1472015405060001</t>
  </si>
  <si>
    <t>Zaskhia Adinda Giani</t>
  </si>
  <si>
    <t>0061557423</t>
  </si>
  <si>
    <t>1403116106064067</t>
  </si>
  <si>
    <t>Amelia</t>
  </si>
  <si>
    <t>0061758723</t>
  </si>
  <si>
    <t>1472012302060027</t>
  </si>
  <si>
    <t>Galang Tri Putra</t>
  </si>
  <si>
    <t>0062779857</t>
  </si>
  <si>
    <t>1472011505060003</t>
  </si>
  <si>
    <t>Reyhan Nabil Aysyar Agghniya</t>
  </si>
  <si>
    <t>0063284842</t>
  </si>
  <si>
    <t>1472015311060001</t>
  </si>
  <si>
    <t>Syarifah Nadira Syakila</t>
  </si>
  <si>
    <t>0066512066</t>
  </si>
  <si>
    <t>1472026101060002</t>
  </si>
  <si>
    <t>Syakila Mawaddah</t>
  </si>
  <si>
    <t>0066960099</t>
  </si>
  <si>
    <t>1472020102060002</t>
  </si>
  <si>
    <t>Rexy Wonder Sinaga</t>
  </si>
  <si>
    <t>0068058511</t>
  </si>
  <si>
    <t>1472014702060021</t>
  </si>
  <si>
    <t>Nadila Maharani</t>
  </si>
  <si>
    <t>0071220093</t>
  </si>
  <si>
    <t>1472010905070003</t>
  </si>
  <si>
    <t>Fatur Haikal Zaiwa</t>
  </si>
  <si>
    <t>3051679715</t>
  </si>
  <si>
    <t>1508132105050002</t>
  </si>
  <si>
    <t>M. Satria Adi Kusuma Zalvi</t>
  </si>
  <si>
    <t>3136742099</t>
  </si>
  <si>
    <t>1472025401060005</t>
  </si>
  <si>
    <t>Ardilia Fani Aszahra</t>
  </si>
  <si>
    <t>0085496388</t>
  </si>
  <si>
    <t>1671045412080006</t>
  </si>
  <si>
    <t>Lisa Indriyani</t>
  </si>
  <si>
    <t>SMP MAITREYAWIRA</t>
  </si>
  <si>
    <t xml:space="preserve"> 0019551634</t>
  </si>
  <si>
    <t>1472072610010001</t>
  </si>
  <si>
    <t>Evernus Laia</t>
  </si>
  <si>
    <t>SD NEGERI 008 BUMI AYU</t>
  </si>
  <si>
    <t>0054786687</t>
  </si>
  <si>
    <t>1472023010050004</t>
  </si>
  <si>
    <t>Anda Ramadani</t>
  </si>
  <si>
    <t>0059066070</t>
  </si>
  <si>
    <t>1214181309050003</t>
  </si>
  <si>
    <t>Alfirius Sarumaha</t>
  </si>
  <si>
    <t>0071614407</t>
  </si>
  <si>
    <t>1472014911070004</t>
  </si>
  <si>
    <t>Cahaya</t>
  </si>
  <si>
    <t>0071746261</t>
  </si>
  <si>
    <t>1405023004070007</t>
  </si>
  <si>
    <t>Khalifah Hariza</t>
  </si>
  <si>
    <t>0072032881</t>
  </si>
  <si>
    <t>1472021507070005</t>
  </si>
  <si>
    <t>Muhammad Al Afgan</t>
  </si>
  <si>
    <t>0073186970</t>
  </si>
  <si>
    <t>1403091708070002</t>
  </si>
  <si>
    <t>Gusti Kurniawan</t>
  </si>
  <si>
    <t>0076651814</t>
  </si>
  <si>
    <t>1472021103780001</t>
  </si>
  <si>
    <t>Zulfahmi Harahap</t>
  </si>
  <si>
    <t>0077390856</t>
  </si>
  <si>
    <t>1472020303070004</t>
  </si>
  <si>
    <t>Friderikus Fain Full Sihura</t>
  </si>
  <si>
    <t>0077968488</t>
  </si>
  <si>
    <t>1472026712070004</t>
  </si>
  <si>
    <t>Anisa Aulia</t>
  </si>
  <si>
    <t>0084280956</t>
  </si>
  <si>
    <t>1472066008080001</t>
  </si>
  <si>
    <t>Nayla Annisa Almaqhvira</t>
  </si>
  <si>
    <t>0084678140</t>
  </si>
  <si>
    <t>1472025401080002</t>
  </si>
  <si>
    <t>Suci Aulia</t>
  </si>
  <si>
    <t xml:space="preserve"> 0027648149</t>
  </si>
  <si>
    <t>1472072905010001</t>
  </si>
  <si>
    <t>Mochamad Ryan Hariadi</t>
  </si>
  <si>
    <t>SMP LANCANG KUNING</t>
  </si>
  <si>
    <t xml:space="preserve"> 0028982526</t>
  </si>
  <si>
    <t>1472031906050002</t>
  </si>
  <si>
    <t>Sukeswan Sarumah</t>
  </si>
  <si>
    <t xml:space="preserve"> 0034005775</t>
  </si>
  <si>
    <t>1472024108030002</t>
  </si>
  <si>
    <t>Suci Harini</t>
  </si>
  <si>
    <t xml:space="preserve"> 0046023195</t>
  </si>
  <si>
    <t>1472022312030002</t>
  </si>
  <si>
    <t>William Alexander Siaban</t>
  </si>
  <si>
    <t xml:space="preserve"> 0049472965</t>
  </si>
  <si>
    <t>1472025004040022</t>
  </si>
  <si>
    <t>Selvi Ningsih</t>
  </si>
  <si>
    <t xml:space="preserve"> 0049796669</t>
  </si>
  <si>
    <t>1472020808050101</t>
  </si>
  <si>
    <t>Agusry Yusuf Simamora</t>
  </si>
  <si>
    <t xml:space="preserve"> 0053127926</t>
  </si>
  <si>
    <t>1472070902050001</t>
  </si>
  <si>
    <t>Fahrul Rozi Siregar</t>
  </si>
  <si>
    <t xml:space="preserve"> 0054125841</t>
  </si>
  <si>
    <t>1472024807050045</t>
  </si>
  <si>
    <t>Adriana Helinswati Sihura</t>
  </si>
  <si>
    <t xml:space="preserve"> 0054323382</t>
  </si>
  <si>
    <t>1472022309050003</t>
  </si>
  <si>
    <t>Dafid Bali</t>
  </si>
  <si>
    <t xml:space="preserve"> 0054476366</t>
  </si>
  <si>
    <t>1472022510050005</t>
  </si>
  <si>
    <t>Gilang Ramadhan</t>
  </si>
  <si>
    <t xml:space="preserve"> 0055355990</t>
  </si>
  <si>
    <t>1472022604050048</t>
  </si>
  <si>
    <t>Yudi Dermawan</t>
  </si>
  <si>
    <t xml:space="preserve"> 0055933364</t>
  </si>
  <si>
    <t>1472026212050004</t>
  </si>
  <si>
    <t>Ulfa Mahhira</t>
  </si>
  <si>
    <t xml:space="preserve"> 0057440619</t>
  </si>
  <si>
    <t>1472022202050062</t>
  </si>
  <si>
    <t>Muhammad Ilham</t>
  </si>
  <si>
    <t>0058272058</t>
  </si>
  <si>
    <t>1472022203050024</t>
  </si>
  <si>
    <t xml:space="preserve"> 0064394558</t>
  </si>
  <si>
    <t>1672020710060001</t>
  </si>
  <si>
    <t>Oksy Ramadan</t>
  </si>
  <si>
    <t xml:space="preserve"> 0068569731</t>
  </si>
  <si>
    <t>1308055305060001</t>
  </si>
  <si>
    <t>Melisa</t>
  </si>
  <si>
    <t xml:space="preserve"> 0076820134</t>
  </si>
  <si>
    <t>1472021006070005</t>
  </si>
  <si>
    <t>Nanda Rizky Basuky</t>
  </si>
  <si>
    <t xml:space="preserve"> 0077362591</t>
  </si>
  <si>
    <t>1472075003070001</t>
  </si>
  <si>
    <t>Esterlian Nehe</t>
  </si>
  <si>
    <t xml:space="preserve"> 0081869294</t>
  </si>
  <si>
    <t>1472011010070002</t>
  </si>
  <si>
    <t>Diandra Ramadhani Siregar</t>
  </si>
  <si>
    <t>0083650562</t>
  </si>
  <si>
    <t>1672020101080001</t>
  </si>
  <si>
    <t>Jesen Dwi Andika</t>
  </si>
  <si>
    <t>0073293836</t>
  </si>
  <si>
    <t>1472071409070001</t>
  </si>
  <si>
    <t>Rahmadan Prasetyo</t>
  </si>
  <si>
    <t>SD NEGERI 002 RATU SIMA</t>
  </si>
  <si>
    <t>0089646368</t>
  </si>
  <si>
    <t>1472010110080001</t>
  </si>
  <si>
    <t>Abu Bakar Faiz</t>
  </si>
  <si>
    <t>0089812891</t>
  </si>
  <si>
    <t>1472011008080003</t>
  </si>
  <si>
    <t>Lukman Al Hakim</t>
  </si>
  <si>
    <t>0095197967</t>
  </si>
  <si>
    <t>1209206003090001</t>
  </si>
  <si>
    <t>Abiyyah Hasanah Khalisah</t>
  </si>
  <si>
    <t>0097920157</t>
  </si>
  <si>
    <t>1472026005090003</t>
  </si>
  <si>
    <t>Aqilah Fatih Dhuha</t>
  </si>
  <si>
    <t>0082499579</t>
  </si>
  <si>
    <t>1472025011080002</t>
  </si>
  <si>
    <t>Nada Pianola</t>
  </si>
  <si>
    <t>SD NEGERI 004 BUKIT DATUK</t>
  </si>
  <si>
    <t>0083548736</t>
  </si>
  <si>
    <t>1472021107080005</t>
  </si>
  <si>
    <t>Brilliant Adi Surya</t>
  </si>
  <si>
    <t>0087039665</t>
  </si>
  <si>
    <t xml:space="preserve"> 1472016110080002</t>
  </si>
  <si>
    <t>Amelia Oktaviany</t>
  </si>
  <si>
    <t>0095523233</t>
  </si>
  <si>
    <t>1472055402090001</t>
  </si>
  <si>
    <t>Fara Danisha</t>
  </si>
  <si>
    <t>0105596664</t>
  </si>
  <si>
    <t>1472021109100003</t>
  </si>
  <si>
    <t>Muhamad Aidul Rahman</t>
  </si>
  <si>
    <t>1472032705080000</t>
  </si>
  <si>
    <t>Bagas Tyo Putra</t>
  </si>
  <si>
    <t>SD NEGERI 005 BUKIT TIMAH</t>
  </si>
  <si>
    <t>0105596665</t>
  </si>
  <si>
    <t>1472022401080004</t>
  </si>
  <si>
    <t>Edison Panjaitan</t>
  </si>
  <si>
    <t>0105596666</t>
  </si>
  <si>
    <t>1472030406080002</t>
  </si>
  <si>
    <t>Ade Melan Jun Buduhan</t>
  </si>
  <si>
    <t>0105596667</t>
  </si>
  <si>
    <t>1472031901080001</t>
  </si>
  <si>
    <t>Raihan Pratama</t>
  </si>
  <si>
    <t>0105596668</t>
  </si>
  <si>
    <t xml:space="preserve"> 1472036502090003</t>
  </si>
  <si>
    <t>Endang Setiawati</t>
  </si>
  <si>
    <t>0105596669</t>
  </si>
  <si>
    <t>1472034911100001</t>
  </si>
  <si>
    <t>Ayuni Marda Ningsih</t>
  </si>
  <si>
    <t>0105596670</t>
  </si>
  <si>
    <t>1472020506120003</t>
  </si>
  <si>
    <t>Antonius Walfrit Sihura</t>
  </si>
  <si>
    <t>0089442069</t>
  </si>
  <si>
    <t>1472014702080004</t>
  </si>
  <si>
    <t>Sifa Dwi Balqis</t>
  </si>
  <si>
    <t>SD NEGERI 006 MEKAR SARI</t>
  </si>
  <si>
    <t>3139407338</t>
  </si>
  <si>
    <t xml:space="preserve"> 1472076203130001</t>
  </si>
  <si>
    <t>Hanna Syakira</t>
  </si>
  <si>
    <t>0069826500</t>
  </si>
  <si>
    <t>1472014612060002</t>
  </si>
  <si>
    <t>Arani Sausan</t>
  </si>
  <si>
    <t>SD NEGERI 010 RATU SIMA</t>
  </si>
  <si>
    <t>0071935346</t>
  </si>
  <si>
    <t>1472075008070001</t>
  </si>
  <si>
    <t>Putri Cahyati</t>
  </si>
  <si>
    <t>0072703948</t>
  </si>
  <si>
    <t>1472011901070007</t>
  </si>
  <si>
    <t>Muhammad Zulham</t>
  </si>
  <si>
    <t>0072822441</t>
  </si>
  <si>
    <t>1472016007070001</t>
  </si>
  <si>
    <t>Nesya Silvia Maharani</t>
  </si>
  <si>
    <t>0072951477</t>
  </si>
  <si>
    <t>1278020911070001</t>
  </si>
  <si>
    <t>Aidil Vitra Ramadhi Laoli</t>
  </si>
  <si>
    <t>0074594085</t>
  </si>
  <si>
    <t>1472010412070001</t>
  </si>
  <si>
    <t>Muhammad Irfan Efendi</t>
  </si>
  <si>
    <t>0075051722</t>
  </si>
  <si>
    <t>1472070802070001</t>
  </si>
  <si>
    <t>M. Wahyudi</t>
  </si>
  <si>
    <t>0078710909</t>
  </si>
  <si>
    <t>1472010303070004</t>
  </si>
  <si>
    <t>Muhammad Fadil Sarbini</t>
  </si>
  <si>
    <t>0082041373</t>
  </si>
  <si>
    <t>1472045407080004</t>
  </si>
  <si>
    <t>Lina</t>
  </si>
  <si>
    <t>0083427483</t>
  </si>
  <si>
    <t>1472010406080002</t>
  </si>
  <si>
    <t>Raja Syuhada Nainggolan</t>
  </si>
  <si>
    <t>0084370524</t>
  </si>
  <si>
    <t>1472015006080001</t>
  </si>
  <si>
    <t>Nur Azizah</t>
  </si>
  <si>
    <t>0086585068</t>
  </si>
  <si>
    <t>1472016811080002</t>
  </si>
  <si>
    <t>Mia Rahma Wati</t>
  </si>
  <si>
    <t>0092435082</t>
  </si>
  <si>
    <t>1472074606090001</t>
  </si>
  <si>
    <t>Bunga Sabrina</t>
  </si>
  <si>
    <t>0092825454</t>
  </si>
  <si>
    <t>1472010408090001</t>
  </si>
  <si>
    <t>Muhammad Asyraf</t>
  </si>
  <si>
    <t>0092892592</t>
  </si>
  <si>
    <t>1276050202090002</t>
  </si>
  <si>
    <t>Mike Nathan Johanes Azarya Butarbutar</t>
  </si>
  <si>
    <t>0097001758</t>
  </si>
  <si>
    <t>1472022308090003</t>
  </si>
  <si>
    <t>M. Aldiansyah Ramadhani</t>
  </si>
  <si>
    <t>0099841378</t>
  </si>
  <si>
    <t>1408044101090001</t>
  </si>
  <si>
    <t>Annisa Cahyani Lestari</t>
  </si>
  <si>
    <t>0104352959</t>
  </si>
  <si>
    <t>1209205412100022</t>
  </si>
  <si>
    <t>Desti Anisa</t>
  </si>
  <si>
    <t>0104533263</t>
  </si>
  <si>
    <t>1472015707100001</t>
  </si>
  <si>
    <t>Virda Amelya</t>
  </si>
  <si>
    <t>3137587773</t>
  </si>
  <si>
    <t>1472016207130001</t>
  </si>
  <si>
    <t>Izzamul Huda</t>
  </si>
  <si>
    <t>0094499803</t>
  </si>
  <si>
    <t>1472015408090003</t>
  </si>
  <si>
    <t>Dwi Anggraeni Maharaja</t>
  </si>
  <si>
    <t>SD SWASTA SANTO TARCISIUS</t>
  </si>
  <si>
    <t>0104659143</t>
  </si>
  <si>
    <t>1472014407100006</t>
  </si>
  <si>
    <t>Jesika Juliana Galingging</t>
  </si>
  <si>
    <t>0088611063</t>
  </si>
  <si>
    <t>1472016208080003</t>
  </si>
  <si>
    <t>Latifah Rahmadhani</t>
  </si>
  <si>
    <t>SD 01 YKPP</t>
  </si>
  <si>
    <t>0061481177</t>
  </si>
  <si>
    <t>1472072601080001</t>
  </si>
  <si>
    <t>Aditia Pratama</t>
  </si>
  <si>
    <t>SD NEGERI 013 MEKAR SARI</t>
  </si>
  <si>
    <t>0083489157</t>
  </si>
  <si>
    <t>1472031708080005</t>
  </si>
  <si>
    <t>Wiwin Bagastio Sinaga</t>
  </si>
  <si>
    <t>3139161088</t>
  </si>
  <si>
    <t>1472010110130001</t>
  </si>
  <si>
    <t>Muhammad Fikri Franata</t>
  </si>
  <si>
    <t>0076353086</t>
  </si>
  <si>
    <t xml:space="preserve"> 1277022507070006</t>
  </si>
  <si>
    <t>Nurdiansyah Harahap</t>
  </si>
  <si>
    <t>SD NEGERI 011 MEKAR SARI</t>
  </si>
  <si>
    <t>0081654743</t>
  </si>
  <si>
    <t>1472015506080002</t>
  </si>
  <si>
    <t>Azhurah Zambri Iradat</t>
  </si>
  <si>
    <t>0087168007</t>
  </si>
  <si>
    <t>1472011203080001</t>
  </si>
  <si>
    <t>Muhammad Ibel Fattah Brilian Syahputra</t>
  </si>
  <si>
    <t>0095959440</t>
  </si>
  <si>
    <t>1472011111090001</t>
  </si>
  <si>
    <t>Zulfi Azmi</t>
  </si>
  <si>
    <t>0096364234</t>
  </si>
  <si>
    <t>1472010412090001</t>
  </si>
  <si>
    <t>Muhammad Zaki Anhar</t>
  </si>
  <si>
    <t>0083788161</t>
  </si>
  <si>
    <t>1472014412080003</t>
  </si>
  <si>
    <t>Adventharria Putri Sitohang</t>
  </si>
  <si>
    <t>SD 03 YKPP</t>
  </si>
  <si>
    <t>0085129241</t>
  </si>
  <si>
    <t>1472015404080002</t>
  </si>
  <si>
    <t>Latifah Hanum</t>
  </si>
  <si>
    <t>0091215398</t>
  </si>
  <si>
    <t>1472012210090001</t>
  </si>
  <si>
    <t>Rofiqul Anwar</t>
  </si>
  <si>
    <t>0108973256</t>
  </si>
  <si>
    <t>1472026101100001</t>
  </si>
  <si>
    <t>Ammaroh Zahidah</t>
  </si>
  <si>
    <t>0131168215</t>
  </si>
  <si>
    <t>1472075308130001</t>
  </si>
  <si>
    <t>Bless Mikaela Massa</t>
  </si>
  <si>
    <t>0132233685</t>
  </si>
  <si>
    <t>1472060305130004</t>
  </si>
  <si>
    <t>Langit Shankara</t>
  </si>
  <si>
    <t>0071837157</t>
  </si>
  <si>
    <t>1472015911070002</t>
  </si>
  <si>
    <t>Nabila Latifa</t>
  </si>
  <si>
    <t>SD NEGERI 016 BUKIT TIMAH</t>
  </si>
  <si>
    <t>0078437334</t>
  </si>
  <si>
    <t>3211025206070001</t>
  </si>
  <si>
    <t>Reva Lina</t>
  </si>
  <si>
    <t>0093816454</t>
  </si>
  <si>
    <t>1472012008090002</t>
  </si>
  <si>
    <t>Daffa Muzakki Aiman</t>
  </si>
  <si>
    <t>0103206688</t>
  </si>
  <si>
    <t>1472026511100001</t>
  </si>
  <si>
    <t>Sarifah Safura</t>
  </si>
  <si>
    <t>0105152209</t>
  </si>
  <si>
    <t>1471061212100004</t>
  </si>
  <si>
    <t>Ahmad Asani Dalimunte</t>
  </si>
  <si>
    <t>0115032655</t>
  </si>
  <si>
    <t>1472072101110002</t>
  </si>
  <si>
    <t>Alvito Rabbani</t>
  </si>
  <si>
    <t>0063731765</t>
  </si>
  <si>
    <t>1472021404060001</t>
  </si>
  <si>
    <t>Rafli</t>
  </si>
  <si>
    <t>SD NEGERI 019 BUMI AYU</t>
  </si>
  <si>
    <t>0072701251</t>
  </si>
  <si>
    <t>1472024505070004</t>
  </si>
  <si>
    <t>Dwi Putri Amelia</t>
  </si>
  <si>
    <t>0081311561</t>
  </si>
  <si>
    <t>1472015010080002</t>
  </si>
  <si>
    <t>Fatimah Az Zahro</t>
  </si>
  <si>
    <t>0089372467</t>
  </si>
  <si>
    <t>1472072211080003</t>
  </si>
  <si>
    <t>Kefin Johathan Nehe</t>
  </si>
  <si>
    <t>0091288209</t>
  </si>
  <si>
    <t>1472014903090001</t>
  </si>
  <si>
    <t>Siti Sarah</t>
  </si>
  <si>
    <t>0092751833</t>
  </si>
  <si>
    <t>1472026903090001</t>
  </si>
  <si>
    <t>Nuratul Auliya</t>
  </si>
  <si>
    <t>0119986718</t>
  </si>
  <si>
    <t>1472070604110001</t>
  </si>
  <si>
    <t>Insan Putro Mawaddah</t>
  </si>
  <si>
    <t>3117844630</t>
  </si>
  <si>
    <t>1472075012110001</t>
  </si>
  <si>
    <t>Nur Syadiah H</t>
  </si>
  <si>
    <t>3134256003</t>
  </si>
  <si>
    <t>1472070106130001</t>
  </si>
  <si>
    <t>Dwi Zahran Proyoga</t>
  </si>
  <si>
    <t>0068379609</t>
  </si>
  <si>
    <t>1472012405060006</t>
  </si>
  <si>
    <t>Muhammad Jahbaz Al Dumawi</t>
  </si>
  <si>
    <t>SDS IT MADANI</t>
  </si>
  <si>
    <t>0095015539</t>
  </si>
  <si>
    <t>1472026801090002</t>
  </si>
  <si>
    <t>Nadira Nuraqilla Az-zahra</t>
  </si>
  <si>
    <t>0095270302</t>
  </si>
  <si>
    <t>1472012806090001</t>
  </si>
  <si>
    <t>Alif Fajar</t>
  </si>
  <si>
    <t>0095521390</t>
  </si>
  <si>
    <t>1472010904090002</t>
  </si>
  <si>
    <t>Rafka Alfahrezi</t>
  </si>
  <si>
    <t>0096331544</t>
  </si>
  <si>
    <t>1472014106090003</t>
  </si>
  <si>
    <t>Jaizah Almutsirah</t>
  </si>
  <si>
    <t>0121880735</t>
  </si>
  <si>
    <t>1472024404120001</t>
  </si>
  <si>
    <t>Felicia Dwi Nathaniela</t>
  </si>
  <si>
    <t>SD KRISTEN KALAM KUDUS</t>
  </si>
  <si>
    <t>3151278155</t>
  </si>
  <si>
    <t>1472062007150002</t>
  </si>
  <si>
    <t>Arkhana Putra Pratama</t>
  </si>
  <si>
    <t>SD IT PLUS BAZMA BRILLIANT</t>
  </si>
  <si>
    <t>DATA ANAK TIDAK SEKOLAH TINGKAT SEKOLAH MENENGAH PERTAMA/SEDERAJAT KECAMATAN DUMAI SELATAN</t>
  </si>
  <si>
    <t>0063667923</t>
  </si>
  <si>
    <t>1472013107060001</t>
  </si>
  <si>
    <t>Ivan Marisson</t>
  </si>
  <si>
    <t>SMPS SANTO TARCISIUS</t>
  </si>
  <si>
    <t>0066844031</t>
  </si>
  <si>
    <t>1472020808060004</t>
  </si>
  <si>
    <t>Gherhad Delviro Manullang</t>
  </si>
  <si>
    <t>0087614179</t>
  </si>
  <si>
    <t>1472022709080003</t>
  </si>
  <si>
    <t>Ray Nathanael</t>
  </si>
  <si>
    <t>0092966933</t>
  </si>
  <si>
    <t>1201124512090001</t>
  </si>
  <si>
    <t>Ronita Amelia Marbun</t>
  </si>
  <si>
    <t>0094403761</t>
  </si>
  <si>
    <t>1202122804090001</t>
  </si>
  <si>
    <t>Benjamin Simangunsong</t>
  </si>
  <si>
    <t>0044687020</t>
  </si>
  <si>
    <t>1472020305040005</t>
  </si>
  <si>
    <t>Fa'iz Fathir</t>
  </si>
  <si>
    <t>SMPS YKPP DUMAI</t>
  </si>
  <si>
    <t>0049898922</t>
  </si>
  <si>
    <t>1472014812040022</t>
  </si>
  <si>
    <t>Egalini Versin Obelia J. Nur</t>
  </si>
  <si>
    <t>0055447629</t>
  </si>
  <si>
    <t>1472025310060001</t>
  </si>
  <si>
    <t>Aliya Zuhra Irwan</t>
  </si>
  <si>
    <t>0056394264</t>
  </si>
  <si>
    <t>1472022501050003</t>
  </si>
  <si>
    <t>Khairul</t>
  </si>
  <si>
    <t>0057316755</t>
  </si>
  <si>
    <t>1472071010050001</t>
  </si>
  <si>
    <t>Yuda Rhomadon</t>
  </si>
  <si>
    <t>0063643267</t>
  </si>
  <si>
    <t>1472012012060007</t>
  </si>
  <si>
    <t>Agra Dimas Prasetyo</t>
  </si>
  <si>
    <t>0071937869</t>
  </si>
  <si>
    <t>3202116605070004</t>
  </si>
  <si>
    <t>Dilfa Melina</t>
  </si>
  <si>
    <t>9015284781</t>
  </si>
  <si>
    <t>1271015105050003</t>
  </si>
  <si>
    <t>Putri Ananta Siregar</t>
  </si>
  <si>
    <t>0036703444</t>
  </si>
  <si>
    <t>1472020611030022</t>
  </si>
  <si>
    <t>Dinnur Farhan Ramadhan</t>
  </si>
  <si>
    <t>SMP NEGERI 3 DUMAI</t>
  </si>
  <si>
    <t>0042340423</t>
  </si>
  <si>
    <t>1472075303040001</t>
  </si>
  <si>
    <t>Nur Sahada</t>
  </si>
  <si>
    <t>0044292214</t>
  </si>
  <si>
    <t>1472023112040043</t>
  </si>
  <si>
    <t>Adi Syaid Hidayatullah</t>
  </si>
  <si>
    <t>0045913069</t>
  </si>
  <si>
    <t>1472031412040006</t>
  </si>
  <si>
    <t>Tirta. PA</t>
  </si>
  <si>
    <t>0046371183</t>
  </si>
  <si>
    <t>1472022212040022</t>
  </si>
  <si>
    <t>Delon Syaputra</t>
  </si>
  <si>
    <t>0049209211</t>
  </si>
  <si>
    <t>1472036711040003</t>
  </si>
  <si>
    <t>Nurhalimah</t>
  </si>
  <si>
    <t>0052680457</t>
  </si>
  <si>
    <t>1472020505050005</t>
  </si>
  <si>
    <t>Jerrin Frans Buulolo</t>
  </si>
  <si>
    <t>0052934797</t>
  </si>
  <si>
    <t>1472035003050021</t>
  </si>
  <si>
    <t>Nadriana</t>
  </si>
  <si>
    <t>0054012636</t>
  </si>
  <si>
    <t>1472011908050021</t>
  </si>
  <si>
    <t>Muhammad Abyaz Shadiq</t>
  </si>
  <si>
    <t>0054246712</t>
  </si>
  <si>
    <t>1472021512050002</t>
  </si>
  <si>
    <t>Firman Kurniawan</t>
  </si>
  <si>
    <t>0054790055</t>
  </si>
  <si>
    <t xml:space="preserve"> 1472070310050002</t>
  </si>
  <si>
    <t>Mhd. Ikbal Setiawan</t>
  </si>
  <si>
    <t>0055406901</t>
  </si>
  <si>
    <t>1472032607050001</t>
  </si>
  <si>
    <t>Ahmad Ridwan</t>
  </si>
  <si>
    <t>0056337434</t>
  </si>
  <si>
    <t>1472014601050004</t>
  </si>
  <si>
    <t>Eka Fitri Yani</t>
  </si>
  <si>
    <t>0056961388</t>
  </si>
  <si>
    <t>1472022712050022</t>
  </si>
  <si>
    <t>Muhammad Radhiv Setiawan</t>
  </si>
  <si>
    <t>0057897966</t>
  </si>
  <si>
    <t>1472025004050022</t>
  </si>
  <si>
    <t>Wilkristiany Nehe</t>
  </si>
  <si>
    <t>0061985398</t>
  </si>
  <si>
    <t>1219024404060003</t>
  </si>
  <si>
    <t>Nadya Fitri Sri Dewi</t>
  </si>
  <si>
    <t>0062068643</t>
  </si>
  <si>
    <t>1472021409060001</t>
  </si>
  <si>
    <t>Ikmal Septiawan</t>
  </si>
  <si>
    <t>0062780504</t>
  </si>
  <si>
    <t>1472021212060002</t>
  </si>
  <si>
    <t>Ridhatul Fajri</t>
  </si>
  <si>
    <t>0063983819</t>
  </si>
  <si>
    <t>1472075304060001</t>
  </si>
  <si>
    <t>Nuri Sabariyah Herwana</t>
  </si>
  <si>
    <t>0065437788</t>
  </si>
  <si>
    <t>1472074811060001</t>
  </si>
  <si>
    <t>Yosi Deviana</t>
  </si>
  <si>
    <t>0066906237</t>
  </si>
  <si>
    <t>1472035105060003</t>
  </si>
  <si>
    <t>Nadia</t>
  </si>
  <si>
    <t>0067712476</t>
  </si>
  <si>
    <t>1472035001060001</t>
  </si>
  <si>
    <t>Jesica Bella</t>
  </si>
  <si>
    <t>0067970675</t>
  </si>
  <si>
    <t>1472012804060002</t>
  </si>
  <si>
    <t>Agri</t>
  </si>
  <si>
    <t>0068026615</t>
  </si>
  <si>
    <t>1472020911060005</t>
  </si>
  <si>
    <t>Ade Rio Bakara</t>
  </si>
  <si>
    <t>0069740942</t>
  </si>
  <si>
    <t>1274050612060002</t>
  </si>
  <si>
    <t>Nico Sahputra Tambunan</t>
  </si>
  <si>
    <t>0071554377</t>
  </si>
  <si>
    <t>1472012604070001</t>
  </si>
  <si>
    <t>Ferdiansyah</t>
  </si>
  <si>
    <t>0073063158</t>
  </si>
  <si>
    <t>1472020707070003</t>
  </si>
  <si>
    <t>Marlinus</t>
  </si>
  <si>
    <t>0075371853</t>
  </si>
  <si>
    <t>1472020706070002</t>
  </si>
  <si>
    <t>Ahmat Solihin</t>
  </si>
  <si>
    <t>0076920980</t>
  </si>
  <si>
    <t>1472026601070006</t>
  </si>
  <si>
    <t>Diwa Alya Faujana</t>
  </si>
  <si>
    <t>0078501447</t>
  </si>
  <si>
    <t>1472013004070003</t>
  </si>
  <si>
    <t>Jansen Juanda</t>
  </si>
  <si>
    <t>0078653882</t>
  </si>
  <si>
    <t>1472025304070003</t>
  </si>
  <si>
    <t>Dewi Kartika Sari</t>
  </si>
  <si>
    <t>0083113579</t>
  </si>
  <si>
    <t>1472072404080001</t>
  </si>
  <si>
    <t>Hendra Setiawan</t>
  </si>
  <si>
    <t>0085045315</t>
  </si>
  <si>
    <t>1472020409080002</t>
  </si>
  <si>
    <t>Muhammad Rizky Fauzi</t>
  </si>
  <si>
    <t>0089821336</t>
  </si>
  <si>
    <t>1472021405080003</t>
  </si>
  <si>
    <t>Dimas Kurniawan</t>
  </si>
  <si>
    <t>0093563789</t>
  </si>
  <si>
    <t>1472070105090001</t>
  </si>
  <si>
    <t>Vinus Hati Jebua</t>
  </si>
  <si>
    <t>0045890134</t>
  </si>
  <si>
    <t>1472016109040021</t>
  </si>
  <si>
    <t>Nadia Septyani</t>
  </si>
  <si>
    <t>SMP IT Jamiatul Muslimin</t>
  </si>
  <si>
    <t>0051184339</t>
  </si>
  <si>
    <t>3373034607050001</t>
  </si>
  <si>
    <t>Dzhakira Ghina Ananda Abdillah</t>
  </si>
  <si>
    <t>0051833841</t>
  </si>
  <si>
    <t>1472016205050002</t>
  </si>
  <si>
    <t>Zahrotun Wahidah Siagian</t>
  </si>
  <si>
    <t>0053883715</t>
  </si>
  <si>
    <t>1472012307050001</t>
  </si>
  <si>
    <t>Muhammad Vikry Adam</t>
  </si>
  <si>
    <t>0064981014</t>
  </si>
  <si>
    <t>1472022308060002</t>
  </si>
  <si>
    <t>Aldi Ari Fauzi</t>
  </si>
  <si>
    <t>0076429504</t>
  </si>
  <si>
    <t>1472021906070001</t>
  </si>
  <si>
    <t>Ibnu Hafiz</t>
  </si>
  <si>
    <t>0092849633</t>
  </si>
  <si>
    <t>1472016204090001</t>
  </si>
  <si>
    <t>Syakira Anatasya Aryanta</t>
  </si>
  <si>
    <t>0022524014</t>
  </si>
  <si>
    <t>1472043009020001</t>
  </si>
  <si>
    <t>Rusliadi</t>
  </si>
  <si>
    <t>SMP HAYATI</t>
  </si>
  <si>
    <t>0035155471</t>
  </si>
  <si>
    <t>1472023012030002</t>
  </si>
  <si>
    <t>Defri Adisyah putra</t>
  </si>
  <si>
    <t>0040575704</t>
  </si>
  <si>
    <t>1205111405040008</t>
  </si>
  <si>
    <t>Ankger Gustami</t>
  </si>
  <si>
    <t>0040714169</t>
  </si>
  <si>
    <t>1472011204040002</t>
  </si>
  <si>
    <t>Didik Dwi saputro</t>
  </si>
  <si>
    <t>0045606528</t>
  </si>
  <si>
    <t>1472015312040042</t>
  </si>
  <si>
    <t>Neneng Fatmawati</t>
  </si>
  <si>
    <t>0052135452</t>
  </si>
  <si>
    <t>1472015110050063</t>
  </si>
  <si>
    <t>Nia Rahmadani</t>
  </si>
  <si>
    <t>0052511973</t>
  </si>
  <si>
    <t>1472015212050003</t>
  </si>
  <si>
    <t>Eliza</t>
  </si>
  <si>
    <t>0054877330</t>
  </si>
  <si>
    <t>1472012610050002</t>
  </si>
  <si>
    <t>Rahmadon</t>
  </si>
  <si>
    <t>0055013356</t>
  </si>
  <si>
    <t>1472010407040001</t>
  </si>
  <si>
    <t>M. Hidayat isni</t>
  </si>
  <si>
    <t>0056027850</t>
  </si>
  <si>
    <t>1472015112050002</t>
  </si>
  <si>
    <t>Anis Dwi Jayanti</t>
  </si>
  <si>
    <t>0057434329</t>
  </si>
  <si>
    <t>1472041406050003</t>
  </si>
  <si>
    <t>Deni Iswanto</t>
  </si>
  <si>
    <t>0057773128</t>
  </si>
  <si>
    <t>1472012609050022</t>
  </si>
  <si>
    <t>Nabil Rahmat Dani</t>
  </si>
  <si>
    <t>0060155333</t>
  </si>
  <si>
    <t>1407034807060003</t>
  </si>
  <si>
    <t>Sri Mulyasih</t>
  </si>
  <si>
    <t>0064712858</t>
  </si>
  <si>
    <t>1206056409060001</t>
  </si>
  <si>
    <t>Maria Selvi Agrina Br. Simbolon</t>
  </si>
  <si>
    <t>0079144939</t>
  </si>
  <si>
    <t>1407030107070007</t>
  </si>
  <si>
    <t>Yehezkiel Saputra Sinurat</t>
  </si>
  <si>
    <t>3068302866</t>
  </si>
  <si>
    <t>1407036808060002</t>
  </si>
  <si>
    <t>Adiatia Dwi Fadilah</t>
  </si>
  <si>
    <t>0038788451</t>
  </si>
  <si>
    <t>1472030706030002</t>
  </si>
  <si>
    <t>Muliadi</t>
  </si>
  <si>
    <t>SMPN 15 DUMAI</t>
  </si>
  <si>
    <t>0044558995</t>
  </si>
  <si>
    <t>1408105810040002</t>
  </si>
  <si>
    <t>Octavia Cantika Tunggal Dewi</t>
  </si>
  <si>
    <t>0045569587</t>
  </si>
  <si>
    <t>1472012009040002</t>
  </si>
  <si>
    <t>Aldi Dwi Syaputra</t>
  </si>
  <si>
    <t>0045862746</t>
  </si>
  <si>
    <t>1407092912040001</t>
  </si>
  <si>
    <t>Risky Yowanda</t>
  </si>
  <si>
    <t>0046277988</t>
  </si>
  <si>
    <t>1472010404040003</t>
  </si>
  <si>
    <t>Rangga Prayoga</t>
  </si>
  <si>
    <t>0052054347</t>
  </si>
  <si>
    <t>1472014309050001</t>
  </si>
  <si>
    <t xml:space="preserve">Nita Guslina Putri </t>
  </si>
  <si>
    <t>0056561440</t>
  </si>
  <si>
    <t>1407032102050002</t>
  </si>
  <si>
    <t>Pebri Erwinto Tumanggor</t>
  </si>
  <si>
    <t>0056801442</t>
  </si>
  <si>
    <t>1472075704050002</t>
  </si>
  <si>
    <t>Citra Ramadani</t>
  </si>
  <si>
    <t>0056867664</t>
  </si>
  <si>
    <t>1472020810040003</t>
  </si>
  <si>
    <t>Irfans Oqta Saputra</t>
  </si>
  <si>
    <t>0057177835</t>
  </si>
  <si>
    <t>1472056703050001</t>
  </si>
  <si>
    <t>Cindy Annisa Putri</t>
  </si>
  <si>
    <t>0062550834</t>
  </si>
  <si>
    <t>1472011001060001</t>
  </si>
  <si>
    <t>Habil Alamsyah</t>
  </si>
  <si>
    <t>0068134067</t>
  </si>
  <si>
    <t>1472012001060042</t>
  </si>
  <si>
    <t>Ibrah Syafiq</t>
  </si>
  <si>
    <t>0045396603</t>
  </si>
  <si>
    <t>1472020501040025</t>
  </si>
  <si>
    <t>M. Arif Saifullah</t>
  </si>
  <si>
    <t>SMPIT PLUS BAZMA BRILLIANT</t>
  </si>
  <si>
    <t>3053577762</t>
  </si>
  <si>
    <t>1472016503050063</t>
  </si>
  <si>
    <t>Raihanil Adzra</t>
  </si>
  <si>
    <t>3069079936</t>
  </si>
  <si>
    <t>1472022007050001</t>
  </si>
  <si>
    <t>Muhammad Yusuf Islam</t>
  </si>
  <si>
    <t>Ramadani</t>
  </si>
  <si>
    <t>REKAPITULASI ANAK TIDAK SEKOLAH KECAMATAN DUMAI BARAT</t>
  </si>
  <si>
    <t>NO</t>
  </si>
  <si>
    <t>JENJANG PENDIDIKAN</t>
  </si>
  <si>
    <t>SD SEDERAJAT</t>
  </si>
  <si>
    <t>SMP SEDERAJAT</t>
  </si>
  <si>
    <t>TOTAL</t>
  </si>
  <si>
    <t>REKAPITULASI ANAK TIDAK SEKOLAH KECAMATAN DUMAI KOTA</t>
  </si>
  <si>
    <t>REKAPITULASI ANAK TIDAK SEKOLAH KECAMATAN DUMAI SELATAN</t>
  </si>
  <si>
    <t>KECAMATAN</t>
  </si>
  <si>
    <t>1</t>
  </si>
  <si>
    <t>0073516009</t>
  </si>
  <si>
    <t>1472047009070000</t>
  </si>
  <si>
    <t>SUCI RAMADANI</t>
  </si>
  <si>
    <t>SD NEGERI 013 BASILAM BARU</t>
  </si>
  <si>
    <t>2</t>
  </si>
  <si>
    <t>0083271267</t>
  </si>
  <si>
    <t xml:space="preserve"> 	SAHIDA </t>
  </si>
  <si>
    <t>3</t>
  </si>
  <si>
    <t>0095084708</t>
  </si>
  <si>
    <t>SERLY YUSNITA PURBA</t>
  </si>
  <si>
    <t>0075940212</t>
  </si>
  <si>
    <t>1472046307070001</t>
  </si>
  <si>
    <t>Fanisa Alsyah</t>
  </si>
  <si>
    <t>SD NEGERI 008 LUBUK GAUNG</t>
  </si>
  <si>
    <t>20192</t>
  </si>
  <si>
    <t>0077910353</t>
  </si>
  <si>
    <t>1472040107070004</t>
  </si>
  <si>
    <t>Juli Wahyono</t>
  </si>
  <si>
    <t>0079652178</t>
  </si>
  <si>
    <t>1472046710070002</t>
  </si>
  <si>
    <t>Cinta Nur Sabilla</t>
  </si>
  <si>
    <t>4</t>
  </si>
  <si>
    <t>0079815294</t>
  </si>
  <si>
    <t>1472041011070001</t>
  </si>
  <si>
    <t>Rifaldi</t>
  </si>
  <si>
    <t>5</t>
  </si>
  <si>
    <t>0094664909</t>
  </si>
  <si>
    <t>1275016703090004</t>
  </si>
  <si>
    <t>Dina Sulastri</t>
  </si>
  <si>
    <t>6</t>
  </si>
  <si>
    <t>0095025468</t>
  </si>
  <si>
    <t>1472040804090003</t>
  </si>
  <si>
    <t>Ridho Aulia</t>
  </si>
  <si>
    <t>7</t>
  </si>
  <si>
    <t>0096097536</t>
  </si>
  <si>
    <t>1472042806090001</t>
  </si>
  <si>
    <t>Abdullah</t>
  </si>
  <si>
    <t>8</t>
  </si>
  <si>
    <t>0097388528</t>
  </si>
  <si>
    <t>1472045308090001</t>
  </si>
  <si>
    <t>Nabila Suyana</t>
  </si>
  <si>
    <t>9</t>
  </si>
  <si>
    <t>0101501288</t>
  </si>
  <si>
    <t>1472032103100001</t>
  </si>
  <si>
    <t>Afdal</t>
  </si>
  <si>
    <t>10</t>
  </si>
  <si>
    <t>3132538044</t>
  </si>
  <si>
    <t>1472045104130002</t>
  </si>
  <si>
    <t>MANJA SAFIRA</t>
  </si>
  <si>
    <t>11</t>
  </si>
  <si>
    <t>3137975541</t>
  </si>
  <si>
    <t>1472025007130002</t>
  </si>
  <si>
    <t>SHAFIRA RAHMADANI</t>
  </si>
  <si>
    <t>12</t>
  </si>
  <si>
    <t>3148200666</t>
  </si>
  <si>
    <t>1407105403140003</t>
  </si>
  <si>
    <t>SRI RAHMAWATI</t>
  </si>
  <si>
    <t>0052245344</t>
  </si>
  <si>
    <t>1472041309050001</t>
  </si>
  <si>
    <t>HERMANTO</t>
  </si>
  <si>
    <t>SD NEGERI 002 BASILAM BARU</t>
  </si>
  <si>
    <t>0073938791</t>
  </si>
  <si>
    <t>1472041002060001</t>
  </si>
  <si>
    <t>TENGKU SYAHROZI</t>
  </si>
  <si>
    <t>0083024654</t>
  </si>
  <si>
    <t>1472045608080001</t>
  </si>
  <si>
    <t>SISKA OLIPIYA</t>
  </si>
  <si>
    <t>0084046841</t>
  </si>
  <si>
    <t>1403105508080001</t>
  </si>
  <si>
    <t>NURHAYATI</t>
  </si>
  <si>
    <t>0085045146</t>
  </si>
  <si>
    <t>1472046704080002</t>
  </si>
  <si>
    <t xml:space="preserve">KAILA </t>
  </si>
  <si>
    <t>0087254996</t>
  </si>
  <si>
    <t>1472045608080002</t>
  </si>
  <si>
    <t>SITI AULIA AGUSTAMI</t>
  </si>
  <si>
    <t>0088373654</t>
  </si>
  <si>
    <t>1472045409080001</t>
  </si>
  <si>
    <t>MELYJA</t>
  </si>
  <si>
    <t>0092754161</t>
  </si>
  <si>
    <t>1223031406090001</t>
  </si>
  <si>
    <t>M. ZAKARIA AJI PERWIRO</t>
  </si>
  <si>
    <t>0092903067</t>
  </si>
  <si>
    <t>1472041109090001</t>
  </si>
  <si>
    <t>YUDA SAPUTRA</t>
  </si>
  <si>
    <t>0093896948</t>
  </si>
  <si>
    <t>1472042304090001</t>
  </si>
  <si>
    <t>KAMA ROZALI</t>
  </si>
  <si>
    <t>0099746281</t>
  </si>
  <si>
    <t>1472042512090002</t>
  </si>
  <si>
    <t>ALDI</t>
  </si>
  <si>
    <t>0124775390</t>
  </si>
  <si>
    <t>1472042402120002</t>
  </si>
  <si>
    <t>MUHAMMAD REDHO</t>
  </si>
  <si>
    <t>13</t>
  </si>
  <si>
    <t>0135215454</t>
  </si>
  <si>
    <t>1472046707130003</t>
  </si>
  <si>
    <t>NUR SYAKILA</t>
  </si>
  <si>
    <t>0061341160</t>
  </si>
  <si>
    <t>1472045611060002</t>
  </si>
  <si>
    <t>NURLIZA</t>
  </si>
  <si>
    <t>SD NEGERI 001 LUBUK GAUNG</t>
  </si>
  <si>
    <t>0066119808</t>
  </si>
  <si>
    <t>1407021604070005</t>
  </si>
  <si>
    <t>FERDI</t>
  </si>
  <si>
    <t>0067463832</t>
  </si>
  <si>
    <t>1472011502060004</t>
  </si>
  <si>
    <t>FEBRI HARIANDI</t>
  </si>
  <si>
    <t>0078952028</t>
  </si>
  <si>
    <t>1472045301070001</t>
  </si>
  <si>
    <t>SAFIRA</t>
  </si>
  <si>
    <t>0083501393</t>
  </si>
  <si>
    <t>1472042104080002</t>
  </si>
  <si>
    <t>RUDIANTO</t>
  </si>
  <si>
    <t>0084183680</t>
  </si>
  <si>
    <t>1472040911080002</t>
  </si>
  <si>
    <t>PERDI</t>
  </si>
  <si>
    <t>0087163006</t>
  </si>
  <si>
    <t>1472015606090001</t>
  </si>
  <si>
    <t>MIRNA</t>
  </si>
  <si>
    <t xml:space="preserve"> '0087303810</t>
  </si>
  <si>
    <t>1472042706080001</t>
  </si>
  <si>
    <t>RADIT</t>
  </si>
  <si>
    <t>0089926636</t>
  </si>
  <si>
    <t>1472045005080005</t>
  </si>
  <si>
    <t>TIRA</t>
  </si>
  <si>
    <t>0099180965</t>
  </si>
  <si>
    <t>1472041207090001</t>
  </si>
  <si>
    <t>ESGUANTO</t>
  </si>
  <si>
    <t>0034914303</t>
  </si>
  <si>
    <t>1472012310030002</t>
  </si>
  <si>
    <t>Afis. HS</t>
  </si>
  <si>
    <t>SD NEGERI 003 BANGSAL ACEH</t>
  </si>
  <si>
    <t>0058461254</t>
  </si>
  <si>
    <t>1472041710050001</t>
  </si>
  <si>
    <t>REDO</t>
  </si>
  <si>
    <t>0064007643</t>
  </si>
  <si>
    <t>1472040105060002</t>
  </si>
  <si>
    <t>FADLI</t>
  </si>
  <si>
    <t>0065389395</t>
  </si>
  <si>
    <t>1472045003060001</t>
  </si>
  <si>
    <t>0067088060</t>
  </si>
  <si>
    <t>1472041911060003</t>
  </si>
  <si>
    <t>SYAHRIL</t>
  </si>
  <si>
    <t>0073300080</t>
  </si>
  <si>
    <t>1472042003070002</t>
  </si>
  <si>
    <t>FIRDAUS</t>
  </si>
  <si>
    <t>0083912153</t>
  </si>
  <si>
    <t>1472042501080002</t>
  </si>
  <si>
    <t>MUHAMAD ALWI</t>
  </si>
  <si>
    <t>0076992045</t>
  </si>
  <si>
    <t>1472040704070003</t>
  </si>
  <si>
    <t>ANDI PRATAMA</t>
  </si>
  <si>
    <t>SD NEGERI 004 BANGSAL ACEH</t>
  </si>
  <si>
    <t>0077919840</t>
  </si>
  <si>
    <t>1472011011070008</t>
  </si>
  <si>
    <t>Ragil Nova Wijaya</t>
  </si>
  <si>
    <t>0085016375</t>
  </si>
  <si>
    <t>1472043004080002</t>
  </si>
  <si>
    <t>MUHAMMAD ASRI</t>
  </si>
  <si>
    <t>0089276664</t>
  </si>
  <si>
    <t>1472046009070003</t>
  </si>
  <si>
    <t>VERA</t>
  </si>
  <si>
    <t>0089463014</t>
  </si>
  <si>
    <t>1472041308080003</t>
  </si>
  <si>
    <t>ALDI SAPUTRA</t>
  </si>
  <si>
    <t>0104658078</t>
  </si>
  <si>
    <t>1472010509100004</t>
  </si>
  <si>
    <t>Fadri Leka Saputra</t>
  </si>
  <si>
    <t>0117917666</t>
  </si>
  <si>
    <t>1472047107110003</t>
  </si>
  <si>
    <t>Suci Delvianti</t>
  </si>
  <si>
    <t>1472042310120004</t>
  </si>
  <si>
    <t>Agung Sentoso</t>
  </si>
  <si>
    <t>1271161805120002</t>
  </si>
  <si>
    <t>Alif Noval Tan</t>
  </si>
  <si>
    <t>0059446159</t>
  </si>
  <si>
    <t>1408130404050001</t>
  </si>
  <si>
    <t>Raju</t>
  </si>
  <si>
    <t>SD NEGERI 006 BANGSAL ACEH</t>
  </si>
  <si>
    <t>0084195205</t>
  </si>
  <si>
    <t>1408133008080001</t>
  </si>
  <si>
    <t>Jura</t>
  </si>
  <si>
    <t>0096038005</t>
  </si>
  <si>
    <t>1472041605090001</t>
  </si>
  <si>
    <t>Andika Yudha Pratama</t>
  </si>
  <si>
    <t>0061787016</t>
  </si>
  <si>
    <t>1472046608060002</t>
  </si>
  <si>
    <t>ANGGUN ACAH MARISKA</t>
  </si>
  <si>
    <t>SD NEGERI 007 TANJUNG PENYEMBAL</t>
  </si>
  <si>
    <t>0063299499</t>
  </si>
  <si>
    <t>1472047008080002</t>
  </si>
  <si>
    <t>SINDI RAMADANI</t>
  </si>
  <si>
    <t>0066672994</t>
  </si>
  <si>
    <t>1472040812060001</t>
  </si>
  <si>
    <t>NANDA SAPUTRA</t>
  </si>
  <si>
    <t>0073430322</t>
  </si>
  <si>
    <t>1472042209070001</t>
  </si>
  <si>
    <t>RAHMAT TAUFIQ</t>
  </si>
  <si>
    <t>0079816324</t>
  </si>
  <si>
    <t>1472046501070001</t>
  </si>
  <si>
    <t>RIKA ANDINI</t>
  </si>
  <si>
    <t>0083517170</t>
  </si>
  <si>
    <t>1472041309080002'</t>
  </si>
  <si>
    <t>SAID IBRAHIM</t>
  </si>
  <si>
    <t>0084538921</t>
  </si>
  <si>
    <t>1472044511080001</t>
  </si>
  <si>
    <t>WULAN ANGGRIYANI</t>
  </si>
  <si>
    <t>0084812962</t>
  </si>
  <si>
    <t>1472040910080002</t>
  </si>
  <si>
    <t>KAHIZUDIN HABIB</t>
  </si>
  <si>
    <t>0084960138</t>
  </si>
  <si>
    <t>1472042112080001</t>
  </si>
  <si>
    <t>IRVAN EFENDI</t>
  </si>
  <si>
    <t>0085145411</t>
  </si>
  <si>
    <t>1472045808080001</t>
  </si>
  <si>
    <t>DIVA ANDREA PUSPA</t>
  </si>
  <si>
    <t>0086752349</t>
  </si>
  <si>
    <t>1472042507080001</t>
  </si>
  <si>
    <t>MUHAMMAD ZAINUL IKHWAN</t>
  </si>
  <si>
    <t>0086990289</t>
  </si>
  <si>
    <t>1472046809080002</t>
  </si>
  <si>
    <t>RATIH WULANDARI</t>
  </si>
  <si>
    <t>0088671668</t>
  </si>
  <si>
    <t>1472043007080001</t>
  </si>
  <si>
    <t>MUHAMMAD REZA DITYA</t>
  </si>
  <si>
    <t>14</t>
  </si>
  <si>
    <t>0089029052</t>
  </si>
  <si>
    <t>1472011712080001</t>
  </si>
  <si>
    <t>HAFIZUL AKBAR</t>
  </si>
  <si>
    <t>15</t>
  </si>
  <si>
    <t>0096941757</t>
  </si>
  <si>
    <t>1472041106090002</t>
  </si>
  <si>
    <t>GRASETONI ANDRES PASARIBU</t>
  </si>
  <si>
    <t>16</t>
  </si>
  <si>
    <t>0097121008</t>
  </si>
  <si>
    <t>1472014901090001</t>
  </si>
  <si>
    <t>NABILA ZAHIRA</t>
  </si>
  <si>
    <t>17</t>
  </si>
  <si>
    <t>0097144460</t>
  </si>
  <si>
    <t>1472046104090001</t>
  </si>
  <si>
    <t>EKA NURAINI</t>
  </si>
  <si>
    <t>18</t>
  </si>
  <si>
    <t>0097384357</t>
  </si>
  <si>
    <t>1472041907090001</t>
  </si>
  <si>
    <t>PRAYOGI</t>
  </si>
  <si>
    <t>19</t>
  </si>
  <si>
    <t>0097828751</t>
  </si>
  <si>
    <t>1472024803090006</t>
  </si>
  <si>
    <t>ANISHA SALFATINA</t>
  </si>
  <si>
    <t>20</t>
  </si>
  <si>
    <t>0099410711</t>
  </si>
  <si>
    <t>1472042102090001</t>
  </si>
  <si>
    <t>OLIJA</t>
  </si>
  <si>
    <t>21</t>
  </si>
  <si>
    <t>1472044112140001</t>
  </si>
  <si>
    <t>Zakivah Zahra</t>
  </si>
  <si>
    <t>0038931455</t>
  </si>
  <si>
    <t>1219021010030002</t>
  </si>
  <si>
    <t>Dani</t>
  </si>
  <si>
    <t>SD NEGERI 009 TANJUNG PENYEMBAL</t>
  </si>
  <si>
    <t>0071983517</t>
  </si>
  <si>
    <t>1403102004070001</t>
  </si>
  <si>
    <t>KAYA RISANDI</t>
  </si>
  <si>
    <t>0072997846</t>
  </si>
  <si>
    <t>1472044904070002</t>
  </si>
  <si>
    <t>SITI SUHARTINI</t>
  </si>
  <si>
    <t>0073894023</t>
  </si>
  <si>
    <t>1472041010070006</t>
  </si>
  <si>
    <t>AGUNG HARIANGGARA</t>
  </si>
  <si>
    <t>0082127903</t>
  </si>
  <si>
    <t>1472046508080001</t>
  </si>
  <si>
    <t>NABILA NURDIANA</t>
  </si>
  <si>
    <t>0085247229</t>
  </si>
  <si>
    <t>1472046808080001</t>
  </si>
  <si>
    <t>LAMTIOR HOTDELIMA PANJAITAN</t>
  </si>
  <si>
    <t>0086939179</t>
  </si>
  <si>
    <t>1403036901080001</t>
  </si>
  <si>
    <t>0097874155</t>
  </si>
  <si>
    <t>1472045804090001</t>
  </si>
  <si>
    <t>DINDA HANIA PUTRI</t>
  </si>
  <si>
    <t>0099767601</t>
  </si>
  <si>
    <t>1472042311090005</t>
  </si>
  <si>
    <t>BAMBANG SUPRAYETNO</t>
  </si>
  <si>
    <t>0101536645</t>
  </si>
  <si>
    <t>1407092209100001</t>
  </si>
  <si>
    <t>ADIETYAH RAFAEL YOEZ IDONG</t>
  </si>
  <si>
    <t>0118612806</t>
  </si>
  <si>
    <t>1472044308110001</t>
  </si>
  <si>
    <t>AMANDA NATASHA</t>
  </si>
  <si>
    <t>0135140498</t>
  </si>
  <si>
    <t>1472042106130001'</t>
  </si>
  <si>
    <t>SHAHRIZUL KIROM</t>
  </si>
  <si>
    <t>1472040704080001</t>
  </si>
  <si>
    <t>YOGA WIBOWO</t>
  </si>
  <si>
    <t>1223065711080003</t>
  </si>
  <si>
    <t>NAYLA OLIFVIA BR MUNTE</t>
  </si>
  <si>
    <t>1472045708080001</t>
  </si>
  <si>
    <t>MAULIA PUTRI</t>
  </si>
  <si>
    <t>1116080506140001</t>
  </si>
  <si>
    <t>RANDY ADITIA</t>
  </si>
  <si>
    <t>0055797211</t>
  </si>
  <si>
    <t>1472042110050001</t>
  </si>
  <si>
    <t>Jumanto Omardi</t>
  </si>
  <si>
    <t>SD NEGERI 005 LUBUK GAUNG</t>
  </si>
  <si>
    <t>0061841878</t>
  </si>
  <si>
    <t>1472041202060003</t>
  </si>
  <si>
    <t>HERRY FEBRIAN</t>
  </si>
  <si>
    <t>0066808845</t>
  </si>
  <si>
    <t>1472045602060001</t>
  </si>
  <si>
    <t>Fariska Misna Wahyuni</t>
  </si>
  <si>
    <t>0068127247</t>
  </si>
  <si>
    <t>1472042907060001</t>
  </si>
  <si>
    <t>KURNIAWAN</t>
  </si>
  <si>
    <t>0078209976</t>
  </si>
  <si>
    <t>1205130104070005</t>
  </si>
  <si>
    <t>ARIA GUNAWAN</t>
  </si>
  <si>
    <t>0078657205</t>
  </si>
  <si>
    <t>1403101411070001</t>
  </si>
  <si>
    <t>MAHENDRA SYAHPUTRA</t>
  </si>
  <si>
    <t>0081406945</t>
  </si>
  <si>
    <t>1472045402080001</t>
  </si>
  <si>
    <t>PUTRI JAHARA</t>
  </si>
  <si>
    <t>0086652657</t>
  </si>
  <si>
    <t>1472040602080001</t>
  </si>
  <si>
    <t>RISKI RIDUAN</t>
  </si>
  <si>
    <t>0096022177</t>
  </si>
  <si>
    <t>1472044101090001</t>
  </si>
  <si>
    <t>CICCI MELATI MANDAR</t>
  </si>
  <si>
    <t>0067833395</t>
  </si>
  <si>
    <t>1472042802080002</t>
  </si>
  <si>
    <t>Rafli angga saputra</t>
  </si>
  <si>
    <t>SD NEGERI 011 TANJUNG PENYEMBAL</t>
  </si>
  <si>
    <t>0082682577</t>
  </si>
  <si>
    <t>1472041308080001</t>
  </si>
  <si>
    <t>JOHAN</t>
  </si>
  <si>
    <t>0084037489</t>
  </si>
  <si>
    <t>1472042911080001</t>
  </si>
  <si>
    <t>GHAISAN ALFAHRI</t>
  </si>
  <si>
    <t>0086368191</t>
  </si>
  <si>
    <t>1472046706080001</t>
  </si>
  <si>
    <t>MULIA NURIPA</t>
  </si>
  <si>
    <t>0097031214</t>
  </si>
  <si>
    <t>1472041602090001</t>
  </si>
  <si>
    <t>DIMAS PRAYOGA</t>
  </si>
  <si>
    <t>0098846025</t>
  </si>
  <si>
    <t>1472042707090001</t>
  </si>
  <si>
    <t>REZA SETIAWAN</t>
  </si>
  <si>
    <t>1274021808140001</t>
  </si>
  <si>
    <t>ARYA ANDANA</t>
  </si>
  <si>
    <t>0061643469</t>
  </si>
  <si>
    <t>1472041609060001</t>
  </si>
  <si>
    <t>Rahmat Budi Utomo</t>
  </si>
  <si>
    <t>SD NEGERI 014 BASILAM BARU</t>
  </si>
  <si>
    <t>0065142629</t>
  </si>
  <si>
    <t>1472042110060003</t>
  </si>
  <si>
    <t>Muhammad Ramadani</t>
  </si>
  <si>
    <t>0068841455</t>
  </si>
  <si>
    <t>1472041710060003</t>
  </si>
  <si>
    <t>Sahrum Romadan</t>
  </si>
  <si>
    <t>0069024376</t>
  </si>
  <si>
    <t>1209121109060004</t>
  </si>
  <si>
    <t>Edo Al Mutakim</t>
  </si>
  <si>
    <t>0081466801</t>
  </si>
  <si>
    <t>1205174406080003</t>
  </si>
  <si>
    <t>Bunga Amanda</t>
  </si>
  <si>
    <t>0083155564</t>
  </si>
  <si>
    <t>1472042803080001</t>
  </si>
  <si>
    <t>Muhammad Jumardi</t>
  </si>
  <si>
    <t>0084760473</t>
  </si>
  <si>
    <t>1218076707080001</t>
  </si>
  <si>
    <t>RENI ASPITA NASUTION</t>
  </si>
  <si>
    <t>0085583371</t>
  </si>
  <si>
    <t>1472040108080002</t>
  </si>
  <si>
    <t>Muhammad Alif Firdaus</t>
  </si>
  <si>
    <t>0096464315</t>
  </si>
  <si>
    <t>1472045206090002</t>
  </si>
  <si>
    <t>FATIMAH</t>
  </si>
  <si>
    <t>0099020172</t>
  </si>
  <si>
    <t>1472041206090001</t>
  </si>
  <si>
    <t>RAHMAT</t>
  </si>
  <si>
    <t>0112927687</t>
  </si>
  <si>
    <t>1472032305110004</t>
  </si>
  <si>
    <t>RIYAN SANJAYA</t>
  </si>
  <si>
    <t>LATIFAH KHAIRUNNISA</t>
  </si>
  <si>
    <t>0063139520</t>
  </si>
  <si>
    <t>1472052412060002</t>
  </si>
  <si>
    <t>MUHAMMAD AIDIL</t>
  </si>
  <si>
    <t>SD NEGERI 015 BASILAM BARU</t>
  </si>
  <si>
    <t>0086485506</t>
  </si>
  <si>
    <t>1472044109080001</t>
  </si>
  <si>
    <t>Rasti</t>
  </si>
  <si>
    <t>0093767406</t>
  </si>
  <si>
    <t>1472042509090002</t>
  </si>
  <si>
    <t>JUMARDI ALFITRAH</t>
  </si>
  <si>
    <t>0101692196</t>
  </si>
  <si>
    <t>1408066304100002</t>
  </si>
  <si>
    <t>Nuricha Olivia</t>
  </si>
  <si>
    <t xml:space="preserve">20202 	</t>
  </si>
  <si>
    <t>0092775539</t>
  </si>
  <si>
    <t>1209280308090003</t>
  </si>
  <si>
    <t>Egha Pratama</t>
  </si>
  <si>
    <t xml:space="preserve">
SD NEGERI 016 BASILAM BARU</t>
  </si>
  <si>
    <t>0094196918</t>
  </si>
  <si>
    <t>1205064203090003</t>
  </si>
  <si>
    <t>Lutfia Salsabila</t>
  </si>
  <si>
    <t>0047506868</t>
  </si>
  <si>
    <t>1403094404040010</t>
  </si>
  <si>
    <t>Efida Laia</t>
  </si>
  <si>
    <t>SD NEGERI 017 BATU TERITIP</t>
  </si>
  <si>
    <t>0076163152</t>
  </si>
  <si>
    <t>1472037101070004</t>
  </si>
  <si>
    <t>AZZAHARA</t>
  </si>
  <si>
    <t>0089350739</t>
  </si>
  <si>
    <t>1472042807080005</t>
  </si>
  <si>
    <t>RADIT SAPUTRA</t>
  </si>
  <si>
    <t>0095387865</t>
  </si>
  <si>
    <t>1406096704090003</t>
  </si>
  <si>
    <t>Citra Lestari</t>
  </si>
  <si>
    <t>1472044806130001</t>
  </si>
  <si>
    <t>MUTIARA</t>
  </si>
  <si>
    <t>0063923182</t>
  </si>
  <si>
    <t>1207312212060003</t>
  </si>
  <si>
    <t>Rangga Saputra</t>
  </si>
  <si>
    <t xml:space="preserve">
SD NEGERI 019 BASILAM BARU</t>
  </si>
  <si>
    <t>0064276812</t>
  </si>
  <si>
    <t>1472042101060001</t>
  </si>
  <si>
    <t>0065326928</t>
  </si>
  <si>
    <t>1205052109060002</t>
  </si>
  <si>
    <t>M. Rafli Aditya</t>
  </si>
  <si>
    <t>0076865499</t>
  </si>
  <si>
    <t>1103105703070002</t>
  </si>
  <si>
    <t>Jahwa Ridha Nazilla</t>
  </si>
  <si>
    <t>0081226376</t>
  </si>
  <si>
    <t>1116031312080004</t>
  </si>
  <si>
    <t>Adam Hidayat</t>
  </si>
  <si>
    <t>0082150779</t>
  </si>
  <si>
    <t>1205051809080002</t>
  </si>
  <si>
    <t>Fadil Al Faiz</t>
  </si>
  <si>
    <t>0088161796</t>
  </si>
  <si>
    <t>1472040602080003</t>
  </si>
  <si>
    <t>Adit Tiya Pranata</t>
  </si>
  <si>
    <t>0095607338</t>
  </si>
  <si>
    <t>1209091707090001</t>
  </si>
  <si>
    <t>Faiz Emeraldi</t>
  </si>
  <si>
    <t>0098401851</t>
  </si>
  <si>
    <t>1472017103090002</t>
  </si>
  <si>
    <t>Sani Istikomah</t>
  </si>
  <si>
    <t>0099576015</t>
  </si>
  <si>
    <t>1407030809090003</t>
  </si>
  <si>
    <t>Ali Mutawar</t>
  </si>
  <si>
    <t xml:space="preserve">20202	</t>
  </si>
  <si>
    <t>0099710662</t>
  </si>
  <si>
    <t>1472046005090002</t>
  </si>
  <si>
    <t>May Dayanti</t>
  </si>
  <si>
    <t>0051846356</t>
  </si>
  <si>
    <t>1403134803050005</t>
  </si>
  <si>
    <t>TUTI WIRANDA</t>
  </si>
  <si>
    <t>SD NEGERI 018 BATU TERITIP</t>
  </si>
  <si>
    <t>0062103313</t>
  </si>
  <si>
    <t>1472046107060001</t>
  </si>
  <si>
    <t>JULIANI</t>
  </si>
  <si>
    <t>0083803880</t>
  </si>
  <si>
    <t>1472046212090002</t>
  </si>
  <si>
    <t>ZIHAN SAGITA NATALIA</t>
  </si>
  <si>
    <t>0084904222</t>
  </si>
  <si>
    <t>1403091304100007</t>
  </si>
  <si>
    <t>ISMAIL QUBRO</t>
  </si>
  <si>
    <t>0087584629</t>
  </si>
  <si>
    <t>1472041910080001</t>
  </si>
  <si>
    <t>Raija</t>
  </si>
  <si>
    <t>0087627937</t>
  </si>
  <si>
    <t>1472041903080001</t>
  </si>
  <si>
    <t>Anggi Pratama</t>
  </si>
  <si>
    <t>1472030304120001</t>
  </si>
  <si>
    <t>Padil Pratama</t>
  </si>
  <si>
    <t>0035025861</t>
  </si>
  <si>
    <t>1472045707030002</t>
  </si>
  <si>
    <t>Khairun nisa</t>
  </si>
  <si>
    <t>SDN 020 BATU TERITIP</t>
  </si>
  <si>
    <t>0057643889</t>
  </si>
  <si>
    <t>1407062108050001</t>
  </si>
  <si>
    <t>SAFRIYA HIDAYAT</t>
  </si>
  <si>
    <t>0062377838</t>
  </si>
  <si>
    <t>1472044209060002</t>
  </si>
  <si>
    <t>PUTRI ANJANI</t>
  </si>
  <si>
    <t>0073001374</t>
  </si>
  <si>
    <t>1472041008070003</t>
  </si>
  <si>
    <t>Muhammad Dafa</t>
  </si>
  <si>
    <t>0079588133</t>
  </si>
  <si>
    <t>1223034809070003</t>
  </si>
  <si>
    <t>AYU ANDARI</t>
  </si>
  <si>
    <t>1472071603080001</t>
  </si>
  <si>
    <t>Amran</t>
  </si>
  <si>
    <t>0072807227</t>
  </si>
  <si>
    <t>NOVITA ANDRIANI</t>
  </si>
  <si>
    <t>SDN 021 BASILAM BARU</t>
  </si>
  <si>
    <t>0073373691</t>
  </si>
  <si>
    <t>1405061708070002</t>
  </si>
  <si>
    <t>MUHAMAD AGUS ADI SANTOSO</t>
  </si>
  <si>
    <t>0084545709</t>
  </si>
  <si>
    <t>1472041507080001</t>
  </si>
  <si>
    <t>M. FAHRI</t>
  </si>
  <si>
    <t>0086834735</t>
  </si>
  <si>
    <t>1205170803080001</t>
  </si>
  <si>
    <t>LEGIONO SYAPUTRA</t>
  </si>
  <si>
    <t>0096785298</t>
  </si>
  <si>
    <t>1472014201090006</t>
  </si>
  <si>
    <t>RICHA AULIA SARI</t>
  </si>
  <si>
    <t>0099969129</t>
  </si>
  <si>
    <t>1472030412080001</t>
  </si>
  <si>
    <t>Muhammad Deni Setiawan</t>
  </si>
  <si>
    <t>00107178956</t>
  </si>
  <si>
    <t>1213065602090001</t>
  </si>
  <si>
    <t>Saidah Aminah PLN</t>
  </si>
  <si>
    <t>1472047010100002</t>
  </si>
  <si>
    <t>NURUL FITRIANI</t>
  </si>
  <si>
    <t>0028291872</t>
  </si>
  <si>
    <t>1472045508020001</t>
  </si>
  <si>
    <t>Nengsi Rawati</t>
  </si>
  <si>
    <t>SMP NEGERI 6 DUMAI</t>
  </si>
  <si>
    <t>0029022033</t>
  </si>
  <si>
    <t>1472041012020001</t>
  </si>
  <si>
    <t>Rizki Saputra</t>
  </si>
  <si>
    <t>0040376516</t>
  </si>
  <si>
    <t>1472045003040024</t>
  </si>
  <si>
    <t>Tri siska</t>
  </si>
  <si>
    <t>0041722579</t>
  </si>
  <si>
    <t>1472044710040003</t>
  </si>
  <si>
    <t>Siti Nurbaiti</t>
  </si>
  <si>
    <t>0043144052</t>
  </si>
  <si>
    <t>1472042805040001</t>
  </si>
  <si>
    <t>Forty Totosedoyo</t>
  </si>
  <si>
    <t>0043950601</t>
  </si>
  <si>
    <t>1472041302040001</t>
  </si>
  <si>
    <t>Heru Dermawan</t>
  </si>
  <si>
    <t>0047626355</t>
  </si>
  <si>
    <t>1403105211041898</t>
  </si>
  <si>
    <t>PUJA WATI</t>
  </si>
  <si>
    <t>0051674389</t>
  </si>
  <si>
    <t>1223066307050005</t>
  </si>
  <si>
    <t>Elysa Guritno</t>
  </si>
  <si>
    <t>0051733762</t>
  </si>
  <si>
    <t>1472045010050001</t>
  </si>
  <si>
    <t>Suci Rahmawati</t>
  </si>
  <si>
    <t>0052440859</t>
  </si>
  <si>
    <t>1472040709050001</t>
  </si>
  <si>
    <t>Sepri Saputra</t>
  </si>
  <si>
    <t>0052737401</t>
  </si>
  <si>
    <t xml:space="preserve"> 1472042403050003</t>
  </si>
  <si>
    <t>Muhammad Rahman</t>
  </si>
  <si>
    <t>0052799571</t>
  </si>
  <si>
    <t>2102074806050002</t>
  </si>
  <si>
    <t>Nurul Natasya Samanda</t>
  </si>
  <si>
    <t>0053235825</t>
  </si>
  <si>
    <t>1472033007050002</t>
  </si>
  <si>
    <t>Amrina Devilla</t>
  </si>
  <si>
    <t>0053446685</t>
  </si>
  <si>
    <t>1472044102050021</t>
  </si>
  <si>
    <t>ROSITA MAWAR</t>
  </si>
  <si>
    <t>0053881325</t>
  </si>
  <si>
    <t>1472044411050001</t>
  </si>
  <si>
    <t>Nova Safitri</t>
  </si>
  <si>
    <t>0054002815</t>
  </si>
  <si>
    <t>1472045611050001</t>
  </si>
  <si>
    <t>Susilawati</t>
  </si>
  <si>
    <t>0055135175</t>
  </si>
  <si>
    <t>1472041701050003</t>
  </si>
  <si>
    <t>Doni</t>
  </si>
  <si>
    <t>0055739840</t>
  </si>
  <si>
    <t>1472042507050001</t>
  </si>
  <si>
    <t>MUHAMAT ROHIM</t>
  </si>
  <si>
    <t>0055994440</t>
  </si>
  <si>
    <t>1472040512050004</t>
  </si>
  <si>
    <t>LEGIANTO</t>
  </si>
  <si>
    <t>0058393347</t>
  </si>
  <si>
    <t>1472046511050007</t>
  </si>
  <si>
    <t>Rukayah</t>
  </si>
  <si>
    <t>0059379352</t>
  </si>
  <si>
    <t>1403112010058800</t>
  </si>
  <si>
    <t>Calvin Chendres</t>
  </si>
  <si>
    <t>22</t>
  </si>
  <si>
    <t>0061613795</t>
  </si>
  <si>
    <t>1209272704060004</t>
  </si>
  <si>
    <t>Ardian Ramadani</t>
  </si>
  <si>
    <t>23</t>
  </si>
  <si>
    <t>0063209189</t>
  </si>
  <si>
    <t>Muhammad Aldi Syahputra</t>
  </si>
  <si>
    <t>24</t>
  </si>
  <si>
    <t>0064342043</t>
  </si>
  <si>
    <t>1472046306060001</t>
  </si>
  <si>
    <t>JUWITA INDRIANI</t>
  </si>
  <si>
    <t>25</t>
  </si>
  <si>
    <t>0064503518</t>
  </si>
  <si>
    <t>1472051606040002</t>
  </si>
  <si>
    <t>Naharudin</t>
  </si>
  <si>
    <t>26</t>
  </si>
  <si>
    <t>0064585119</t>
  </si>
  <si>
    <t>1472042502060002</t>
  </si>
  <si>
    <t>Sulis Suganda</t>
  </si>
  <si>
    <t>20202</t>
  </si>
  <si>
    <t>27</t>
  </si>
  <si>
    <t>0066113124</t>
  </si>
  <si>
    <t>1472045808060003</t>
  </si>
  <si>
    <t>KARTIKA SRI DEVI</t>
  </si>
  <si>
    <t>28</t>
  </si>
  <si>
    <t>0075141022</t>
  </si>
  <si>
    <t>1472042905070001</t>
  </si>
  <si>
    <t>Budi Saputra</t>
  </si>
  <si>
    <t>29</t>
  </si>
  <si>
    <t>0083444915</t>
  </si>
  <si>
    <t>1471094112080001</t>
  </si>
  <si>
    <t>MUTIARA ARDHYA GHARINI</t>
  </si>
  <si>
    <t>30</t>
  </si>
  <si>
    <t>0084550743</t>
  </si>
  <si>
    <t>1472040207080002</t>
  </si>
  <si>
    <t>RIZKY JUANDA</t>
  </si>
  <si>
    <t>31</t>
  </si>
  <si>
    <t>0085817240</t>
  </si>
  <si>
    <t xml:space="preserve"> 1472045907080002</t>
  </si>
  <si>
    <t>NAYLA NAFISHA</t>
  </si>
  <si>
    <t>32</t>
  </si>
  <si>
    <t>0089014729</t>
  </si>
  <si>
    <t>1472045204080002</t>
  </si>
  <si>
    <t>CITRA AULIA PUTRI SIRAIT</t>
  </si>
  <si>
    <t>33</t>
  </si>
  <si>
    <t>0089997634</t>
  </si>
  <si>
    <t>1472041703080001</t>
  </si>
  <si>
    <t>DIKI FERNANDA</t>
  </si>
  <si>
    <t>0009418434</t>
  </si>
  <si>
    <t>1472040806000002</t>
  </si>
  <si>
    <t>PARNIGOTAN MANGUNCONG</t>
  </si>
  <si>
    <t>SMP NEGERI 9 DUMAI</t>
  </si>
  <si>
    <t>0013240819</t>
  </si>
  <si>
    <t>1223031710010002</t>
  </si>
  <si>
    <t>Beres Simanjuntak</t>
  </si>
  <si>
    <t>0022340315</t>
  </si>
  <si>
    <t>1472041404040002</t>
  </si>
  <si>
    <t>ASRIANTO SIMANJUNTAK</t>
  </si>
  <si>
    <t>0028396602</t>
  </si>
  <si>
    <t>1472044111020001</t>
  </si>
  <si>
    <t>KUSRINI</t>
  </si>
  <si>
    <t>0034791392</t>
  </si>
  <si>
    <t>1472040903030001</t>
  </si>
  <si>
    <t>MUHAMMAD SYAFIQ</t>
  </si>
  <si>
    <t>0034791397</t>
  </si>
  <si>
    <t>1472047008030001</t>
  </si>
  <si>
    <t>EPA NUR HASANAH</t>
  </si>
  <si>
    <t>0034977160</t>
  </si>
  <si>
    <t>1472040507030022</t>
  </si>
  <si>
    <t>PARMAN LASE</t>
  </si>
  <si>
    <t>0035451377</t>
  </si>
  <si>
    <t>1472045810030002</t>
  </si>
  <si>
    <t>DWI DEARNI PURBA</t>
  </si>
  <si>
    <t>0035451381</t>
  </si>
  <si>
    <t>1223025311030001</t>
  </si>
  <si>
    <t>FITRIANI</t>
  </si>
  <si>
    <t>0038930589</t>
  </si>
  <si>
    <t>1472044208030002</t>
  </si>
  <si>
    <t>PITRI SUSANTI</t>
  </si>
  <si>
    <t>0043081592</t>
  </si>
  <si>
    <t>1472015101040084</t>
  </si>
  <si>
    <t>Riska</t>
  </si>
  <si>
    <t>0043245619</t>
  </si>
  <si>
    <t>1472022511040001</t>
  </si>
  <si>
    <t>Eddy Putra</t>
  </si>
  <si>
    <t>0043781991</t>
  </si>
  <si>
    <t>1407065903040003</t>
  </si>
  <si>
    <t>Triatin</t>
  </si>
  <si>
    <t>0044282729</t>
  </si>
  <si>
    <t>1209161611040003</t>
  </si>
  <si>
    <t>INDRA</t>
  </si>
  <si>
    <t>0045220507</t>
  </si>
  <si>
    <t>1472047008040001</t>
  </si>
  <si>
    <t>TITIK SUPIAH</t>
  </si>
  <si>
    <t>0045504447</t>
  </si>
  <si>
    <t>1472041909040001</t>
  </si>
  <si>
    <t>BAHTIAR</t>
  </si>
  <si>
    <t>0045672457</t>
  </si>
  <si>
    <t>1472046108040001</t>
  </si>
  <si>
    <t>Novi Nurlaila</t>
  </si>
  <si>
    <t>0046370955</t>
  </si>
  <si>
    <t>1472042007040001</t>
  </si>
  <si>
    <t>YUDA SAZLY</t>
  </si>
  <si>
    <t>0046370961</t>
  </si>
  <si>
    <t>1472040311040002</t>
  </si>
  <si>
    <t>RIKI</t>
  </si>
  <si>
    <t>0047536725</t>
  </si>
  <si>
    <t>1472045510040001</t>
  </si>
  <si>
    <t>0047737478</t>
  </si>
  <si>
    <t>1472040901040002</t>
  </si>
  <si>
    <t>BAMBANG IRAWAN</t>
  </si>
  <si>
    <t>0048422936</t>
  </si>
  <si>
    <t>1472042604040001</t>
  </si>
  <si>
    <t>STEPANUS LUTER SIANTURI</t>
  </si>
  <si>
    <t>0048423164</t>
  </si>
  <si>
    <t>1472041712040001</t>
  </si>
  <si>
    <t>Yogi Prayoga</t>
  </si>
  <si>
    <t>0048600820</t>
  </si>
  <si>
    <t>1472042607040001</t>
  </si>
  <si>
    <t>Wira Agung</t>
  </si>
  <si>
    <t>0049249114</t>
  </si>
  <si>
    <t>1406134604050006</t>
  </si>
  <si>
    <t>Susi Susanti</t>
  </si>
  <si>
    <t>0051145985</t>
  </si>
  <si>
    <t>1472041512050001</t>
  </si>
  <si>
    <t>ALLEX PUDAN MARBUN</t>
  </si>
  <si>
    <t>0052374895</t>
  </si>
  <si>
    <t xml:space="preserve"> 1403132610050003</t>
  </si>
  <si>
    <t>DIKI PERMADANA</t>
  </si>
  <si>
    <t>0052764568</t>
  </si>
  <si>
    <t>1472045811050001</t>
  </si>
  <si>
    <t>NOVA INDRIANI</t>
  </si>
  <si>
    <t>0053604660</t>
  </si>
  <si>
    <t>1472041604050001</t>
  </si>
  <si>
    <t>SIBOY</t>
  </si>
  <si>
    <t>0054042096</t>
  </si>
  <si>
    <t>RANI ANGGRAINI</t>
  </si>
  <si>
    <t>0054805242</t>
  </si>
  <si>
    <t>1472046302060001</t>
  </si>
  <si>
    <t>Titin Undarsih</t>
  </si>
  <si>
    <t>0055454705</t>
  </si>
  <si>
    <t>1222036511050008</t>
  </si>
  <si>
    <t>0055763045</t>
  </si>
  <si>
    <t>1472044403050001</t>
  </si>
  <si>
    <t>NOVITA MULIANI</t>
  </si>
  <si>
    <t>34</t>
  </si>
  <si>
    <t>0056657913</t>
  </si>
  <si>
    <t>1211025102070001</t>
  </si>
  <si>
    <t>Randi pratama putra prangin-angin</t>
  </si>
  <si>
    <t>35</t>
  </si>
  <si>
    <t>0057907896</t>
  </si>
  <si>
    <t>1472040107050007</t>
  </si>
  <si>
    <t>ANDIKA</t>
  </si>
  <si>
    <t>36</t>
  </si>
  <si>
    <t>0058900834</t>
  </si>
  <si>
    <t>1472041808050001</t>
  </si>
  <si>
    <t>ZULFADLI ZIHAN</t>
  </si>
  <si>
    <t>37</t>
  </si>
  <si>
    <t>0059560702</t>
  </si>
  <si>
    <t>1472040408050003</t>
  </si>
  <si>
    <t>RIO SAHPUTRA</t>
  </si>
  <si>
    <t>38</t>
  </si>
  <si>
    <t>0061589466</t>
  </si>
  <si>
    <t>1472040710060001</t>
  </si>
  <si>
    <t>SIYAM HASIM MUSADI</t>
  </si>
  <si>
    <t>39</t>
  </si>
  <si>
    <t>0062335129</t>
  </si>
  <si>
    <t>1208231109060007</t>
  </si>
  <si>
    <t>A'AN HIDAYAT</t>
  </si>
  <si>
    <t>40</t>
  </si>
  <si>
    <t>0062989659</t>
  </si>
  <si>
    <t>1472045504060003</t>
  </si>
  <si>
    <t>Anitia Sari</t>
  </si>
  <si>
    <t>41</t>
  </si>
  <si>
    <t>0063629977</t>
  </si>
  <si>
    <t>1472042912060005</t>
  </si>
  <si>
    <t>Wali Misrianto</t>
  </si>
  <si>
    <t>42</t>
  </si>
  <si>
    <t>0065264616</t>
  </si>
  <si>
    <t>1472041505060002</t>
  </si>
  <si>
    <t>SALAM RIZKI</t>
  </si>
  <si>
    <t>43</t>
  </si>
  <si>
    <t>0065536697</t>
  </si>
  <si>
    <t>1472042711060001</t>
  </si>
  <si>
    <t>MULIONO</t>
  </si>
  <si>
    <t>44</t>
  </si>
  <si>
    <t>0066012467</t>
  </si>
  <si>
    <t>1472045212060003</t>
  </si>
  <si>
    <t>Dwi Malaya</t>
  </si>
  <si>
    <t>45</t>
  </si>
  <si>
    <t>0066143176</t>
  </si>
  <si>
    <t>1472040610060001</t>
  </si>
  <si>
    <t>AZRUL</t>
  </si>
  <si>
    <t>46</t>
  </si>
  <si>
    <t>0066531273</t>
  </si>
  <si>
    <t>1472010209060003</t>
  </si>
  <si>
    <t>Riski</t>
  </si>
  <si>
    <t>47</t>
  </si>
  <si>
    <t>0066573667</t>
  </si>
  <si>
    <t>1472042412060002</t>
  </si>
  <si>
    <t>IRFAN SIDIK</t>
  </si>
  <si>
    <t>48</t>
  </si>
  <si>
    <t>0067901890</t>
  </si>
  <si>
    <t>1472044205050001</t>
  </si>
  <si>
    <t>HAZLINA</t>
  </si>
  <si>
    <t>49</t>
  </si>
  <si>
    <t>0071643239</t>
  </si>
  <si>
    <t>1208022204070001</t>
  </si>
  <si>
    <t>GIVRA NANJOPI</t>
  </si>
  <si>
    <t>50</t>
  </si>
  <si>
    <t>0073974026</t>
  </si>
  <si>
    <t>1272073012070001</t>
  </si>
  <si>
    <t>MUHAMMAD ARIF HARAHAP</t>
  </si>
  <si>
    <t>51</t>
  </si>
  <si>
    <t>0075896096</t>
  </si>
  <si>
    <t>1472040707070002</t>
  </si>
  <si>
    <t>ANDI</t>
  </si>
  <si>
    <t>52</t>
  </si>
  <si>
    <t>0076512018</t>
  </si>
  <si>
    <t>1472045802070001</t>
  </si>
  <si>
    <t>Dian Sartika</t>
  </si>
  <si>
    <t>53</t>
  </si>
  <si>
    <t>0078010770</t>
  </si>
  <si>
    <t>1223020809080001</t>
  </si>
  <si>
    <t>MUHAMMAD NIJAR SITORUS</t>
  </si>
  <si>
    <t>54</t>
  </si>
  <si>
    <t>0078683757</t>
  </si>
  <si>
    <t>2101063003070003</t>
  </si>
  <si>
    <t>MHD.DIAN ARFANSA</t>
  </si>
  <si>
    <t>55</t>
  </si>
  <si>
    <t>0084266716</t>
  </si>
  <si>
    <t>1472042002080001</t>
  </si>
  <si>
    <t>SUPRIADI</t>
  </si>
  <si>
    <t>56</t>
  </si>
  <si>
    <t>0087080562</t>
  </si>
  <si>
    <t>1472045701080001</t>
  </si>
  <si>
    <t>SOLEHA</t>
  </si>
  <si>
    <t>57</t>
  </si>
  <si>
    <t>0087116652</t>
  </si>
  <si>
    <t>1472040303080004</t>
  </si>
  <si>
    <t>Rio Irfan</t>
  </si>
  <si>
    <t>58</t>
  </si>
  <si>
    <t>0087572367</t>
  </si>
  <si>
    <t>1219071306080004</t>
  </si>
  <si>
    <t>WIJI IRAWAN</t>
  </si>
  <si>
    <t>59</t>
  </si>
  <si>
    <t>3063797127</t>
  </si>
  <si>
    <t>1472042011060001</t>
  </si>
  <si>
    <t>RIDHO KURNIAWAN</t>
  </si>
  <si>
    <t>60</t>
  </si>
  <si>
    <t>3084585341</t>
  </si>
  <si>
    <t>1407105103080001</t>
  </si>
  <si>
    <t>Supina</t>
  </si>
  <si>
    <t>61</t>
  </si>
  <si>
    <t>3086382978</t>
  </si>
  <si>
    <t>Pina</t>
  </si>
  <si>
    <t>0027016292</t>
  </si>
  <si>
    <t>1472041701020002</t>
  </si>
  <si>
    <t>SMP NEGERI 18 DUMAI</t>
  </si>
  <si>
    <t>0043739668</t>
  </si>
  <si>
    <t>1406092604040004'</t>
  </si>
  <si>
    <t>Aldi Wiranata</t>
  </si>
  <si>
    <t>0044422823</t>
  </si>
  <si>
    <t>1472041712040003</t>
  </si>
  <si>
    <t>DONI SAHPUTRA</t>
  </si>
  <si>
    <t>0046198903</t>
  </si>
  <si>
    <t>1472015408040003</t>
  </si>
  <si>
    <t>LENI SAFITRI</t>
  </si>
  <si>
    <t>0046444965</t>
  </si>
  <si>
    <t>1472040110040001</t>
  </si>
  <si>
    <t>Ahmad Ramadi</t>
  </si>
  <si>
    <t>0046506602</t>
  </si>
  <si>
    <t>1472040510040001</t>
  </si>
  <si>
    <t>RISKI MAULANA</t>
  </si>
  <si>
    <t>0049255842</t>
  </si>
  <si>
    <t>1472044308040002</t>
  </si>
  <si>
    <t>MUJI RAHAYU</t>
  </si>
  <si>
    <t>0051294622</t>
  </si>
  <si>
    <t>1472041907050005</t>
  </si>
  <si>
    <t>Muhammad Adi Susanto</t>
  </si>
  <si>
    <t>0053355665</t>
  </si>
  <si>
    <t>1472044905050001</t>
  </si>
  <si>
    <t>Ika Damayanti</t>
  </si>
  <si>
    <t>0054679207</t>
  </si>
  <si>
    <t>1403095501050004</t>
  </si>
  <si>
    <t>NURISKA WATI</t>
  </si>
  <si>
    <t>0056223625</t>
  </si>
  <si>
    <t>1472044512050003</t>
  </si>
  <si>
    <t>Desi Wulandari</t>
  </si>
  <si>
    <t>0057928881</t>
  </si>
  <si>
    <t>1472040301050002</t>
  </si>
  <si>
    <t>Nasrul Hayadi</t>
  </si>
  <si>
    <t>0058228876</t>
  </si>
  <si>
    <t>1472042210050001</t>
  </si>
  <si>
    <t>Iwan Saputra</t>
  </si>
  <si>
    <t>0059141556</t>
  </si>
  <si>
    <t>1207195606050002</t>
  </si>
  <si>
    <t>HOLILIA TRIA RIFANI</t>
  </si>
  <si>
    <t>0061354890</t>
  </si>
  <si>
    <t>1218094803060001</t>
  </si>
  <si>
    <t>MIRAH WATI</t>
  </si>
  <si>
    <t>0061416834</t>
  </si>
  <si>
    <t>1472045102060001</t>
  </si>
  <si>
    <t>Kartini</t>
  </si>
  <si>
    <t>0064418870</t>
  </si>
  <si>
    <t>1472041205060001</t>
  </si>
  <si>
    <t>Ahmad Prayoga</t>
  </si>
  <si>
    <t>0065339864</t>
  </si>
  <si>
    <t>1472044302060001</t>
  </si>
  <si>
    <t>Tiara Lestari</t>
  </si>
  <si>
    <t>0065508854</t>
  </si>
  <si>
    <t>1472041902060001</t>
  </si>
  <si>
    <t>ILHAM EFENDI</t>
  </si>
  <si>
    <t>0065564151</t>
  </si>
  <si>
    <t>1403135107060002</t>
  </si>
  <si>
    <t>Nabila Saputri</t>
  </si>
  <si>
    <t>0069908823</t>
  </si>
  <si>
    <t>1472031011060005</t>
  </si>
  <si>
    <t>Aidil Prasetyo</t>
  </si>
  <si>
    <t>0075777934</t>
  </si>
  <si>
    <t>1408100202070005</t>
  </si>
  <si>
    <t>Bayu Pradana</t>
  </si>
  <si>
    <t>0075814143</t>
  </si>
  <si>
    <t>1472042110070001</t>
  </si>
  <si>
    <t>Ridho Pangestu</t>
  </si>
  <si>
    <t>0077263405</t>
  </si>
  <si>
    <t>1472046509070005</t>
  </si>
  <si>
    <t>Dini Ramadani</t>
  </si>
  <si>
    <t>1472041406050004</t>
  </si>
  <si>
    <t>SAHRUL RAMADAN</t>
  </si>
  <si>
    <t>0048321508</t>
  </si>
  <si>
    <t>1207024209040001</t>
  </si>
  <si>
    <t>Eva Alfani Gustina</t>
  </si>
  <si>
    <t>SMP NEGERI 19 DUMAI</t>
  </si>
  <si>
    <t>0048995723</t>
  </si>
  <si>
    <t>1401116812040002</t>
  </si>
  <si>
    <t>SRI HASANAH</t>
  </si>
  <si>
    <t>0056025006</t>
  </si>
  <si>
    <t>1209153007050003</t>
  </si>
  <si>
    <t>Reymon Damanik</t>
  </si>
  <si>
    <t>0058878695</t>
  </si>
  <si>
    <t>1472041909050002</t>
  </si>
  <si>
    <t>Muhammad Andika</t>
  </si>
  <si>
    <t>0062852611</t>
  </si>
  <si>
    <t>1472042008060001</t>
  </si>
  <si>
    <t>Dimas Andrian</t>
  </si>
  <si>
    <t>0063786699</t>
  </si>
  <si>
    <t>1472043105060001</t>
  </si>
  <si>
    <t>PADILAH AKBAR</t>
  </si>
  <si>
    <t>0063846174</t>
  </si>
  <si>
    <t>1210086601060003</t>
  </si>
  <si>
    <t>Eci Dwi Ulan Sapitri</t>
  </si>
  <si>
    <t>0069236916</t>
  </si>
  <si>
    <t>1472042205060002</t>
  </si>
  <si>
    <t>Yoyo Guntoroh</t>
  </si>
  <si>
    <t>0069272209</t>
  </si>
  <si>
    <t>1472045305060002</t>
  </si>
  <si>
    <t>SELA AMELIA</t>
  </si>
  <si>
    <t>0078311868</t>
  </si>
  <si>
    <t>1472045107070001</t>
  </si>
  <si>
    <t>Friska Damai Yanti Butar Butar</t>
  </si>
  <si>
    <t>0038202193</t>
  </si>
  <si>
    <t>1472036304020001</t>
  </si>
  <si>
    <t>SRI JUMAWARNI</t>
  </si>
  <si>
    <t>SMP NEGERI 22 DUMAI</t>
  </si>
  <si>
    <t>0041787281</t>
  </si>
  <si>
    <t>1472041202050004</t>
  </si>
  <si>
    <t>DENI FELARIANDA</t>
  </si>
  <si>
    <t>0043264282</t>
  </si>
  <si>
    <t>1205062003040001</t>
  </si>
  <si>
    <t>RISKI ARIA</t>
  </si>
  <si>
    <t>0044428528</t>
  </si>
  <si>
    <t>1205074203040005</t>
  </si>
  <si>
    <t>DSI RATNA SARI</t>
  </si>
  <si>
    <t>0046698218</t>
  </si>
  <si>
    <t>1222032907040003</t>
  </si>
  <si>
    <t>ARIEF ALAMSYAH</t>
  </si>
  <si>
    <t>0052075130</t>
  </si>
  <si>
    <t>1472040201050001</t>
  </si>
  <si>
    <t>M.SATRIO</t>
  </si>
  <si>
    <t>0052952986</t>
  </si>
  <si>
    <t>1407050210050001</t>
  </si>
  <si>
    <t>ANDI PIRMANSAH</t>
  </si>
  <si>
    <t>0055463059</t>
  </si>
  <si>
    <t>1472045404050001</t>
  </si>
  <si>
    <t>Aisah Dahlia</t>
  </si>
  <si>
    <t>0058945264</t>
  </si>
  <si>
    <t>1472040506050001</t>
  </si>
  <si>
    <t>PUJIONO</t>
  </si>
  <si>
    <t>0068492157</t>
  </si>
  <si>
    <t>1406092503060003</t>
  </si>
  <si>
    <t>AKBAR ABDUL LATIF SEMBIRING</t>
  </si>
  <si>
    <t>DATA ANAK TIDAK SEKOLAH TINGKAT SEKOLAH MENENGAH PERTAMA/SEDERAJAT KECAMATAN SUNGAI SEMBILAN</t>
  </si>
  <si>
    <t>REKAPITULASI ANAK TIDAK SEKOLAH KECAMATAN SUNGAI SEMBILAN</t>
  </si>
  <si>
    <t>M</t>
  </si>
  <si>
    <t>0073205299</t>
  </si>
  <si>
    <t>1472054310070001</t>
  </si>
  <si>
    <t>SITI FATIMAH</t>
  </si>
  <si>
    <t>SD NEGERI 004 MUNDAM</t>
  </si>
  <si>
    <t>0081480947</t>
  </si>
  <si>
    <t>1403030112090001</t>
  </si>
  <si>
    <t>Adrian</t>
  </si>
  <si>
    <t>0084506334</t>
  </si>
  <si>
    <t>1472030902080001</t>
  </si>
  <si>
    <t>MUHAMMAD ZAKA AL FARIZI</t>
  </si>
  <si>
    <t>0092126386</t>
  </si>
  <si>
    <t>1472054408090001</t>
  </si>
  <si>
    <t>SUCI NURAINI SARI</t>
  </si>
  <si>
    <t>0092774225</t>
  </si>
  <si>
    <t>1222015407090003</t>
  </si>
  <si>
    <t>NAYLA SHAKIRA</t>
  </si>
  <si>
    <t>0094199722</t>
  </si>
  <si>
    <t>1472011802090001</t>
  </si>
  <si>
    <t>MUHAMMAD HANAFI FATILLAH</t>
  </si>
  <si>
    <t>0094810212</t>
  </si>
  <si>
    <t>1472051612090001</t>
  </si>
  <si>
    <t>MUHAMMAD IKHWANUL ZIKRI</t>
  </si>
  <si>
    <t>0097035437</t>
  </si>
  <si>
    <t>1410042805090001</t>
  </si>
  <si>
    <t>MUHAMMAD ZHIKRI</t>
  </si>
  <si>
    <t>0097698974</t>
  </si>
  <si>
    <t>1472025201090002</t>
  </si>
  <si>
    <t>HAINA NURASSYIFA</t>
  </si>
  <si>
    <t>0099490014</t>
  </si>
  <si>
    <t>1472012003090002</t>
  </si>
  <si>
    <t>ABDUL HARITH FIRDAUS</t>
  </si>
  <si>
    <t>0101190011</t>
  </si>
  <si>
    <t>1410043107100001</t>
  </si>
  <si>
    <t>HIDAYAT</t>
  </si>
  <si>
    <t>0116015836</t>
  </si>
  <si>
    <t>1218034111110001</t>
  </si>
  <si>
    <t>Hestiansyahrini</t>
  </si>
  <si>
    <t>0122667775</t>
  </si>
  <si>
    <t>1472051201120001</t>
  </si>
  <si>
    <t>Abdurrohman Fauzan</t>
  </si>
  <si>
    <t>1472010501060005</t>
  </si>
  <si>
    <t>Indra Pranoto</t>
  </si>
  <si>
    <t>1472052305130001</t>
  </si>
  <si>
    <t>Muhammad Yusuf</t>
  </si>
  <si>
    <t>Melanjutkan Pondok Pesantren</t>
  </si>
  <si>
    <t>0085354096</t>
  </si>
  <si>
    <t>1209145802080003</t>
  </si>
  <si>
    <t>SHERINA ANGGUN PEBRINA</t>
  </si>
  <si>
    <t>SD NEGERI 003 PELINTUNG</t>
  </si>
  <si>
    <t>0086188142</t>
  </si>
  <si>
    <t>1472052105080001</t>
  </si>
  <si>
    <t>Rahtul Alwidiansyah</t>
  </si>
  <si>
    <t>0087723697</t>
  </si>
  <si>
    <t>1472041904080002</t>
  </si>
  <si>
    <t>Muhammad Brian Abdulloh</t>
  </si>
  <si>
    <t>0088049582</t>
  </si>
  <si>
    <t>1277024202080007</t>
  </si>
  <si>
    <t>Sandra Dhea Flora</t>
  </si>
  <si>
    <t>0092904983</t>
  </si>
  <si>
    <t>1472046105090002</t>
  </si>
  <si>
    <t>Maylani Zahra Salsabila</t>
  </si>
  <si>
    <t>0111744791</t>
  </si>
  <si>
    <t>1210026905110002</t>
  </si>
  <si>
    <t>Gadizza Al Kanaya Bastian</t>
  </si>
  <si>
    <t>0074488015</t>
  </si>
  <si>
    <t>1472055111070002</t>
  </si>
  <si>
    <t>NURMILA</t>
  </si>
  <si>
    <t>SD NEGERI 005 PELINTUNG</t>
  </si>
  <si>
    <t>0086686439</t>
  </si>
  <si>
    <t>1472054504080001</t>
  </si>
  <si>
    <t>Emi Ratul Afifah</t>
  </si>
  <si>
    <t>0087874649</t>
  </si>
  <si>
    <t>1472050601080001</t>
  </si>
  <si>
    <t>MUHAMMAD ISMAIL BILAL NUR</t>
  </si>
  <si>
    <t>0089619605</t>
  </si>
  <si>
    <t>1472055203080001</t>
  </si>
  <si>
    <t>FIFI EKA SARI</t>
  </si>
  <si>
    <t>0098952486</t>
  </si>
  <si>
    <t>1205171305090001</t>
  </si>
  <si>
    <t>M.SYAHRIZAL</t>
  </si>
  <si>
    <t>0144930827</t>
  </si>
  <si>
    <t>1205076602140001</t>
  </si>
  <si>
    <t>MUTIARA AMELIA</t>
  </si>
  <si>
    <t>0102262846</t>
  </si>
  <si>
    <t>1111032506100001</t>
  </si>
  <si>
    <t>MUHAMMAD SYAHRIL</t>
  </si>
  <si>
    <t>SD NEGERI 007 PELINTUNG</t>
  </si>
  <si>
    <t>0119233159</t>
  </si>
  <si>
    <t>1407025103110003</t>
  </si>
  <si>
    <t>Shasya Silviana</t>
  </si>
  <si>
    <t>0056820778</t>
  </si>
  <si>
    <t>1472022912050005</t>
  </si>
  <si>
    <t>Septian Rangga Setianto</t>
  </si>
  <si>
    <t>SD NEGERI 001 TELUK MAKMUR</t>
  </si>
  <si>
    <t>0059787045</t>
  </si>
  <si>
    <t>1472050103050001</t>
  </si>
  <si>
    <t>Zainal Abidin</t>
  </si>
  <si>
    <t>0084429922</t>
  </si>
  <si>
    <t>1472036806090002</t>
  </si>
  <si>
    <t>Candra Kirana</t>
  </si>
  <si>
    <t>0084999046</t>
  </si>
  <si>
    <t>1472051508080001</t>
  </si>
  <si>
    <t>Muhammad Zakki Cahyadi</t>
  </si>
  <si>
    <t>0085661280</t>
  </si>
  <si>
    <t>1201146609080002</t>
  </si>
  <si>
    <t>Olivia Gloria Mendrofa</t>
  </si>
  <si>
    <t>0086118324</t>
  </si>
  <si>
    <t>1472024712080005</t>
  </si>
  <si>
    <t>Zahra Aidilla</t>
  </si>
  <si>
    <t>0089180206</t>
  </si>
  <si>
    <t>1202102010080001</t>
  </si>
  <si>
    <t>Revan Hutagalung</t>
  </si>
  <si>
    <t>0089920308</t>
  </si>
  <si>
    <t>1472014610080001</t>
  </si>
  <si>
    <t>Aulia Zahra Nafasya</t>
  </si>
  <si>
    <t>0098978521</t>
  </si>
  <si>
    <t>1472021405090002</t>
  </si>
  <si>
    <t>Ananda Naracansyah</t>
  </si>
  <si>
    <t>0107417258</t>
  </si>
  <si>
    <t>1219012402100001</t>
  </si>
  <si>
    <t>Jakaria Santosa</t>
  </si>
  <si>
    <t>0113607321</t>
  </si>
  <si>
    <t>1472022301110002</t>
  </si>
  <si>
    <t>Arga Darmawansyah</t>
  </si>
  <si>
    <t>0124347113</t>
  </si>
  <si>
    <t>1472055808110002</t>
  </si>
  <si>
    <t>Bintang Syahara</t>
  </si>
  <si>
    <t>1472051812110002</t>
  </si>
  <si>
    <t>Muhammad Andika Pratama</t>
  </si>
  <si>
    <t>0062092836</t>
  </si>
  <si>
    <t>1472055909060001</t>
  </si>
  <si>
    <t>Shovia Respita</t>
  </si>
  <si>
    <t>SD NEGERI 006 TELUK MAKMUR</t>
  </si>
  <si>
    <t>0084463651</t>
  </si>
  <si>
    <t>1271081809080003</t>
  </si>
  <si>
    <t>Muhammad Al Fahri Pratama</t>
  </si>
  <si>
    <t>0111967291</t>
  </si>
  <si>
    <t>1472026106110002</t>
  </si>
  <si>
    <t>Fadhilah Safaroh</t>
  </si>
  <si>
    <t>0073324116</t>
  </si>
  <si>
    <t>1472052508070001</t>
  </si>
  <si>
    <t>GHIFARI CHAIRUNNAS</t>
  </si>
  <si>
    <t>SD NEGERI 002 GUNTUNG</t>
  </si>
  <si>
    <t>0078419867</t>
  </si>
  <si>
    <t>1210070608070006</t>
  </si>
  <si>
    <t>RIZKI</t>
  </si>
  <si>
    <t>0087287656</t>
  </si>
  <si>
    <t>1472055806080001</t>
  </si>
  <si>
    <t>PUTRI HANDAYANI</t>
  </si>
  <si>
    <t>0095350881</t>
  </si>
  <si>
    <t>1201041202090001</t>
  </si>
  <si>
    <t>Perius Laoli</t>
  </si>
  <si>
    <t>0099688711</t>
  </si>
  <si>
    <t>1472055408090001</t>
  </si>
  <si>
    <t>NUR AINI</t>
  </si>
  <si>
    <t>0115925175</t>
  </si>
  <si>
    <t>1472056708110001</t>
  </si>
  <si>
    <t>SITI NURAISYAH RAMADANI</t>
  </si>
  <si>
    <t>1407046106120001</t>
  </si>
  <si>
    <t>ADELIYA NINGSIH</t>
  </si>
  <si>
    <t>1201031811130002</t>
  </si>
  <si>
    <t>STIVEN NOVALINO ANGGARI PASARIBU</t>
  </si>
  <si>
    <t>1472030207150003</t>
  </si>
  <si>
    <t>IBRAHIM AL KHATIRI HARAHAP</t>
  </si>
  <si>
    <t>0082615750</t>
  </si>
  <si>
    <t>1218021206080004</t>
  </si>
  <si>
    <t>RENDRA PRASETIO</t>
  </si>
  <si>
    <t>SDIT AQILA ZAHRA</t>
  </si>
  <si>
    <t>0087456430</t>
  </si>
  <si>
    <t>1218021206080005</t>
  </si>
  <si>
    <t>RENDRI PRASETIO</t>
  </si>
  <si>
    <t>0094272613</t>
  </si>
  <si>
    <t>1472052810090001</t>
  </si>
  <si>
    <t>ANDI MUHAMMAD AIRIL ALFIAN</t>
  </si>
  <si>
    <t>0104999050</t>
  </si>
  <si>
    <t>1208010502100002</t>
  </si>
  <si>
    <t>PANJI WINATA</t>
  </si>
  <si>
    <t>0118342643</t>
  </si>
  <si>
    <t>1472051809110001</t>
  </si>
  <si>
    <t>BINTANG PUTRA</t>
  </si>
  <si>
    <t>0124123645</t>
  </si>
  <si>
    <t>1407111401120003</t>
  </si>
  <si>
    <t>Muhammad Rizky Azhari</t>
  </si>
  <si>
    <t>DATA ANAK TIDAK SEKOLAH TINGKAT SEKOLAH MENENGAH PERTAMA/SEDERAJAT KECAMATAN MEDANG KAMPAI</t>
  </si>
  <si>
    <t>009260610</t>
  </si>
  <si>
    <t>1472056411000001</t>
  </si>
  <si>
    <t>MAWADDAH WAROHMAH</t>
  </si>
  <si>
    <t>SMP NEGERI 8 DUMAI</t>
  </si>
  <si>
    <t>0029323411</t>
  </si>
  <si>
    <t>1209104706020001</t>
  </si>
  <si>
    <t>MELDA</t>
  </si>
  <si>
    <t>0037924377</t>
  </si>
  <si>
    <t>1472050807030002</t>
  </si>
  <si>
    <t>MUHAMMAD NASIR</t>
  </si>
  <si>
    <t>0042364429</t>
  </si>
  <si>
    <t>1472056806040001</t>
  </si>
  <si>
    <t>NILA</t>
  </si>
  <si>
    <t>0052936802</t>
  </si>
  <si>
    <t>1472050101050002</t>
  </si>
  <si>
    <t>Izhar</t>
  </si>
  <si>
    <t>0053322136</t>
  </si>
  <si>
    <t>1472052109050001</t>
  </si>
  <si>
    <t>IMAN HANAFI</t>
  </si>
  <si>
    <t>0061814389</t>
  </si>
  <si>
    <t>1472055906060001</t>
  </si>
  <si>
    <t>Ria Jeni Damayanti</t>
  </si>
  <si>
    <t>0062898333</t>
  </si>
  <si>
    <t>1472055405050001</t>
  </si>
  <si>
    <t>Nining Agraini</t>
  </si>
  <si>
    <t>0067243095</t>
  </si>
  <si>
    <t>1472056601060001</t>
  </si>
  <si>
    <t>Nur Amina Dewi</t>
  </si>
  <si>
    <t>0067492176</t>
  </si>
  <si>
    <t>1472055209060001</t>
  </si>
  <si>
    <t>nabila novianti</t>
  </si>
  <si>
    <t>0067566707</t>
  </si>
  <si>
    <t>1471110601060004</t>
  </si>
  <si>
    <t>Musliadi</t>
  </si>
  <si>
    <t>0071495778</t>
  </si>
  <si>
    <t>1403034609070001</t>
  </si>
  <si>
    <t>Rika Andika</t>
  </si>
  <si>
    <t>0071970644</t>
  </si>
  <si>
    <t>1472051402070001</t>
  </si>
  <si>
    <t>PABRI SUSANTO</t>
  </si>
  <si>
    <t>0076054353</t>
  </si>
  <si>
    <t>1222046312070001</t>
  </si>
  <si>
    <t>Sri Wulan</t>
  </si>
  <si>
    <t>0076291270</t>
  </si>
  <si>
    <t>1472055303070001</t>
  </si>
  <si>
    <t>Rismawati</t>
  </si>
  <si>
    <t>0077114570</t>
  </si>
  <si>
    <t>1472055806070002</t>
  </si>
  <si>
    <t>0081314049</t>
  </si>
  <si>
    <t>1222036407080003</t>
  </si>
  <si>
    <t>DIFA TRI SASQIA</t>
  </si>
  <si>
    <t>0081945624</t>
  </si>
  <si>
    <t>3212010307080006</t>
  </si>
  <si>
    <t>ICHWAN SYAHPUTRA</t>
  </si>
  <si>
    <t>0084770216</t>
  </si>
  <si>
    <t>1407051507080005</t>
  </si>
  <si>
    <t>MUHAMMAD SYAFII</t>
  </si>
  <si>
    <t>0034857618</t>
  </si>
  <si>
    <t>1472017011030004</t>
  </si>
  <si>
    <t>SARI WAHYUNI HARTATIK</t>
  </si>
  <si>
    <t>SMP NEGERI 20 DUMAI</t>
  </si>
  <si>
    <t>0047873819</t>
  </si>
  <si>
    <t>1472022610040063</t>
  </si>
  <si>
    <t>ROY MANALU</t>
  </si>
  <si>
    <t>0048296004</t>
  </si>
  <si>
    <t>1472020811040043</t>
  </si>
  <si>
    <t>ADITYA RAMANDA</t>
  </si>
  <si>
    <t>0049861910</t>
  </si>
  <si>
    <t>1472014510080006</t>
  </si>
  <si>
    <t>SHAFITRI ANDERIYANI</t>
  </si>
  <si>
    <t>0058821994</t>
  </si>
  <si>
    <t>1222030810050001</t>
  </si>
  <si>
    <t>Muhammad Adzi Akhir</t>
  </si>
  <si>
    <t>0064212685</t>
  </si>
  <si>
    <t>1407040309050003</t>
  </si>
  <si>
    <t>Heriyandi</t>
  </si>
  <si>
    <t>0066515308</t>
  </si>
  <si>
    <t>1472021412060006</t>
  </si>
  <si>
    <t>RAIMON</t>
  </si>
  <si>
    <t>0073598985</t>
  </si>
  <si>
    <t>1472025701070003</t>
  </si>
  <si>
    <t>Dania Febianza</t>
  </si>
  <si>
    <t>0079150947</t>
  </si>
  <si>
    <t>1472051303070001</t>
  </si>
  <si>
    <t>REZA PRASEJAYA</t>
  </si>
  <si>
    <t>0079881818</t>
  </si>
  <si>
    <t>1472052803070001</t>
  </si>
  <si>
    <t>SYAFIK MAULANA</t>
  </si>
  <si>
    <t>0081059137</t>
  </si>
  <si>
    <t>1472052501080001</t>
  </si>
  <si>
    <t>NAUFAL GHUFRON</t>
  </si>
  <si>
    <t>0083833093</t>
  </si>
  <si>
    <t>1472050705080001</t>
  </si>
  <si>
    <t>MUHAMMAD FIQRI</t>
  </si>
  <si>
    <t>0087499095</t>
  </si>
  <si>
    <t>1472055807080001</t>
  </si>
  <si>
    <t>0088201135</t>
  </si>
  <si>
    <t>1472021405080005</t>
  </si>
  <si>
    <t>0094196227</t>
  </si>
  <si>
    <t>1472056403090001</t>
  </si>
  <si>
    <t>MARSYA</t>
  </si>
  <si>
    <t>1472052109060001</t>
  </si>
  <si>
    <t>Muhammad Amirul Najmi</t>
  </si>
  <si>
    <t>1273032604060001</t>
  </si>
  <si>
    <t>Ahmad Arifin Jambak</t>
  </si>
  <si>
    <t>0034618013</t>
  </si>
  <si>
    <t>1205156703040001</t>
  </si>
  <si>
    <t>Mariam Halimah</t>
  </si>
  <si>
    <t>SMPIT ZUNURAIN AQILA ZAHRA</t>
  </si>
  <si>
    <t>0041545645</t>
  </si>
  <si>
    <t>1472055107040001</t>
  </si>
  <si>
    <t>RINDI PRIMADIATI</t>
  </si>
  <si>
    <t>0047811236</t>
  </si>
  <si>
    <t>1472035509040001</t>
  </si>
  <si>
    <t>ELSA YANIA ZAHARA</t>
  </si>
  <si>
    <t>0055498372</t>
  </si>
  <si>
    <t>1218026606050005</t>
  </si>
  <si>
    <t>RINDI SILVIANI</t>
  </si>
  <si>
    <t>0058200925</t>
  </si>
  <si>
    <t>1472036403060003</t>
  </si>
  <si>
    <t>YUWITA SYAHARANI</t>
  </si>
  <si>
    <t>0068535978</t>
  </si>
  <si>
    <t>1472055806060001</t>
  </si>
  <si>
    <t>Siti Sundari</t>
  </si>
  <si>
    <t>0093149236</t>
  </si>
  <si>
    <t>1403037004090001</t>
  </si>
  <si>
    <t>ZASKIA KHUMAIRA DINATA</t>
  </si>
  <si>
    <t>DATA ANAK TIDAK SEKOLAH TINGKAT SEKOLAH DASAR/SEDERAJAT KECAMATAN DUMAI TIMUR</t>
  </si>
  <si>
    <t>1472025002150001</t>
  </si>
  <si>
    <t>Jeni Ripkanami Siagian</t>
  </si>
  <si>
    <t>SDS VICTORY</t>
  </si>
  <si>
    <t>0093069664</t>
  </si>
  <si>
    <t>1472026607090006</t>
  </si>
  <si>
    <t>Juli Melinda Situmorang</t>
  </si>
  <si>
    <t>2101154205150001</t>
  </si>
  <si>
    <t>Ribka Fatilova Siregar</t>
  </si>
  <si>
    <t>1472022309130001</t>
  </si>
  <si>
    <t>Ronal Azarya Simanjuntak</t>
  </si>
  <si>
    <t>0086047841</t>
  </si>
  <si>
    <t>1472026007080004</t>
  </si>
  <si>
    <t>NAYYA RAMAJANTI</t>
  </si>
  <si>
    <t>SDS Cemerlang PGRI</t>
  </si>
  <si>
    <t>0085589883</t>
  </si>
  <si>
    <t>1472025508080003</t>
  </si>
  <si>
    <t>Balqis Azkiya</t>
  </si>
  <si>
    <t>0123869378</t>
  </si>
  <si>
    <t>1206045110120002</t>
  </si>
  <si>
    <t>HAFSHAH HAFHIZATUL JANNAH</t>
  </si>
  <si>
    <t>0092272886</t>
  </si>
  <si>
    <t>1472011001090002</t>
  </si>
  <si>
    <t>Muhammad Fachri Setiawan</t>
  </si>
  <si>
    <t>0082686369</t>
  </si>
  <si>
    <t>1472072211080001</t>
  </si>
  <si>
    <t>Muhammad Luthfi Dzikri Subhi</t>
  </si>
  <si>
    <t>0097757523</t>
  </si>
  <si>
    <t>1472020605090001</t>
  </si>
  <si>
    <t>Muhammad Zainul Ichsan</t>
  </si>
  <si>
    <t>0067609398</t>
  </si>
  <si>
    <t>1407020109060001</t>
  </si>
  <si>
    <t>Ismail</t>
  </si>
  <si>
    <t>SMP NURUSSALAM DUMAI</t>
  </si>
  <si>
    <t>0057332876</t>
  </si>
  <si>
    <t>1472041708040003</t>
  </si>
  <si>
    <t>M. Rizki Harahap</t>
  </si>
  <si>
    <t>0086910263</t>
  </si>
  <si>
    <t>1472036111080001</t>
  </si>
  <si>
    <t>PUTRI FADILA</t>
  </si>
  <si>
    <t>0057435029</t>
  </si>
  <si>
    <t>2171104605059003</t>
  </si>
  <si>
    <t>PUTRI NIZARIFA</t>
  </si>
  <si>
    <t>0063668713</t>
  </si>
  <si>
    <t>1220084106060006</t>
  </si>
  <si>
    <t>SELPITA RAHMAYANI</t>
  </si>
  <si>
    <t>0063678820</t>
  </si>
  <si>
    <t>1472024503060002</t>
  </si>
  <si>
    <t>YUSNITA FADILLA</t>
  </si>
  <si>
    <t>0059349610</t>
  </si>
  <si>
    <t>1401110406050001</t>
  </si>
  <si>
    <t>ZUHRI HSB</t>
  </si>
  <si>
    <t>0072178569</t>
  </si>
  <si>
    <t>1472021106070007</t>
  </si>
  <si>
    <t>Ibnu Kaafi Saleh Siregar</t>
  </si>
  <si>
    <t>SDIT AL IZZAH</t>
  </si>
  <si>
    <t>0083108769</t>
  </si>
  <si>
    <t>1472020203080001</t>
  </si>
  <si>
    <t>Samuel Nabil Pratama</t>
  </si>
  <si>
    <t>0094978488</t>
  </si>
  <si>
    <t>1472021605090001</t>
  </si>
  <si>
    <t>Muhammad Dzaky Fadhilah</t>
  </si>
  <si>
    <t>0089458318</t>
  </si>
  <si>
    <t>1472020205080001</t>
  </si>
  <si>
    <t>Muhammad Faqhri</t>
  </si>
  <si>
    <t>0083510277</t>
  </si>
  <si>
    <t>1472014106080001</t>
  </si>
  <si>
    <t>Nadinda Putrianto</t>
  </si>
  <si>
    <t>0059648764</t>
  </si>
  <si>
    <t>1472014605050025</t>
  </si>
  <si>
    <t>LELY JUMIATUN</t>
  </si>
  <si>
    <t>SD NEGERI 024 TELUK BINJAI</t>
  </si>
  <si>
    <t>0094883653</t>
  </si>
  <si>
    <t>1472022603090003</t>
  </si>
  <si>
    <t>ABDI NURHIDAYAH</t>
  </si>
  <si>
    <t>0135247839</t>
  </si>
  <si>
    <t>1472021611130002</t>
  </si>
  <si>
    <t>Ayub Christian Sihombing</t>
  </si>
  <si>
    <t>1472064109130002</t>
  </si>
  <si>
    <t>Az-Zurah Mutiara</t>
  </si>
  <si>
    <t>0066466790</t>
  </si>
  <si>
    <t>1472010909060024</t>
  </si>
  <si>
    <t>Bagas Septra Aditiyawan</t>
  </si>
  <si>
    <t>0088257045</t>
  </si>
  <si>
    <t>1371065812080008</t>
  </si>
  <si>
    <t>ELSHI</t>
  </si>
  <si>
    <t>0128711860</t>
  </si>
  <si>
    <t>1472020603110002</t>
  </si>
  <si>
    <t>FAIZ NUR ROHMAN</t>
  </si>
  <si>
    <t>0092576365</t>
  </si>
  <si>
    <t>1472012810090005</t>
  </si>
  <si>
    <t>M ZACKY</t>
  </si>
  <si>
    <t>0097147840</t>
  </si>
  <si>
    <t>1472026108090005</t>
  </si>
  <si>
    <t>MELSI BUULOLO</t>
  </si>
  <si>
    <t>0087196811</t>
  </si>
  <si>
    <t>1472012309080003</t>
  </si>
  <si>
    <t>MUHAMMAD YUNUS</t>
  </si>
  <si>
    <t>0096595782</t>
  </si>
  <si>
    <t>1472024809090004</t>
  </si>
  <si>
    <t>1472026206130001</t>
  </si>
  <si>
    <t>Nur Afika Zalani</t>
  </si>
  <si>
    <t>1410016603110001</t>
  </si>
  <si>
    <t>NUR HATIKA</t>
  </si>
  <si>
    <t>0116147365</t>
  </si>
  <si>
    <t>1472062310110001</t>
  </si>
  <si>
    <t>Risky Aldy Adrian</t>
  </si>
  <si>
    <t>0085127581</t>
  </si>
  <si>
    <t>1472020605080003</t>
  </si>
  <si>
    <t>ROHAN IRSADUKULIL ABSAT</t>
  </si>
  <si>
    <t>0116961596</t>
  </si>
  <si>
    <t>1471106304110002</t>
  </si>
  <si>
    <t>Tasya Lonika Zerera Sihombing</t>
  </si>
  <si>
    <t>0115081237</t>
  </si>
  <si>
    <t>1472022708110006</t>
  </si>
  <si>
    <t>Ubaidillah</t>
  </si>
  <si>
    <t>0081318874</t>
  </si>
  <si>
    <t>1472024803080002</t>
  </si>
  <si>
    <t>NURHAZIZAH SASMITA</t>
  </si>
  <si>
    <t>SD NEGERI 022 JAYAMUKTI</t>
  </si>
  <si>
    <t>0084045040</t>
  </si>
  <si>
    <t>1472021705080001</t>
  </si>
  <si>
    <t>SYAMSUL ARIFIN ALHAFIZ</t>
  </si>
  <si>
    <t>0087226854</t>
  </si>
  <si>
    <t>1472020510080004</t>
  </si>
  <si>
    <t>BJ. PANJI ASMORO</t>
  </si>
  <si>
    <t>0088111454</t>
  </si>
  <si>
    <t>3202016005080002</t>
  </si>
  <si>
    <t>SELVI</t>
  </si>
  <si>
    <t>0088229870</t>
  </si>
  <si>
    <t>1408042503080003</t>
  </si>
  <si>
    <t>ABDUL SAID FAUZAN ALKAUSAR</t>
  </si>
  <si>
    <t>0088975548</t>
  </si>
  <si>
    <t>1222015510080004</t>
  </si>
  <si>
    <t>TIARNA SAKYLA DAULAY</t>
  </si>
  <si>
    <t>0104325297</t>
  </si>
  <si>
    <t>1274056809100004</t>
  </si>
  <si>
    <t>PUAN HAFIZAH ZAHRA</t>
  </si>
  <si>
    <t>0114940548</t>
  </si>
  <si>
    <t>1410052408110001</t>
  </si>
  <si>
    <t>Langgeng Toha Pangestu</t>
  </si>
  <si>
    <t>0116337486</t>
  </si>
  <si>
    <t>1472021505110003</t>
  </si>
  <si>
    <t>M RAFA BENZEMA PUTRA</t>
  </si>
  <si>
    <t>0119231644</t>
  </si>
  <si>
    <t>1472026608150001</t>
  </si>
  <si>
    <t>INDAH RHAMADANI</t>
  </si>
  <si>
    <t>0135844099</t>
  </si>
  <si>
    <t>1472064210130003</t>
  </si>
  <si>
    <t>Talita Azalia</t>
  </si>
  <si>
    <t>1472021311110001</t>
  </si>
  <si>
    <t>Elvhano Frizy</t>
  </si>
  <si>
    <t>0064556144</t>
  </si>
  <si>
    <t>1472072607060001</t>
  </si>
  <si>
    <t>DIMAS BIMO PRAJA WIBAWA</t>
  </si>
  <si>
    <t>SD NEGERI 014 BULUH KASAP</t>
  </si>
  <si>
    <t>0073314399</t>
  </si>
  <si>
    <t>1571016512070001</t>
  </si>
  <si>
    <t>SITI KHAIRANI</t>
  </si>
  <si>
    <t>0077882895</t>
  </si>
  <si>
    <t>1472022712070005</t>
  </si>
  <si>
    <t>MUHAMAD YUSUF</t>
  </si>
  <si>
    <t>0086934725</t>
  </si>
  <si>
    <t>1301061310070001</t>
  </si>
  <si>
    <t>NABIL UKHDATUL IKHLAS</t>
  </si>
  <si>
    <t>0088404964</t>
  </si>
  <si>
    <t>1472022906080001</t>
  </si>
  <si>
    <t>RIZKI ABDUS SALAM</t>
  </si>
  <si>
    <t>0092691332</t>
  </si>
  <si>
    <t>1472022503090001</t>
  </si>
  <si>
    <t>AHMAD NASRULLAH</t>
  </si>
  <si>
    <t>0072866037</t>
  </si>
  <si>
    <t>1472022408070001</t>
  </si>
  <si>
    <t>MUHAMMAD ARDIANSYAH</t>
  </si>
  <si>
    <t xml:space="preserve">
SD NEGERI 020 JAYA MUKTI</t>
  </si>
  <si>
    <t>0073163489</t>
  </si>
  <si>
    <t>1472024205070007</t>
  </si>
  <si>
    <t>AZURA ZAHWA AULIA PUTRI</t>
  </si>
  <si>
    <t>SD NEGERI 017 BULUH KASAP</t>
  </si>
  <si>
    <t>0081506105</t>
  </si>
  <si>
    <t>1472016007080003</t>
  </si>
  <si>
    <t>ANNISA MUTIARA RIZKI</t>
  </si>
  <si>
    <t>0086221870</t>
  </si>
  <si>
    <t>1301076309080004</t>
  </si>
  <si>
    <t>Mutiara Rahmadani</t>
  </si>
  <si>
    <t>0089880555</t>
  </si>
  <si>
    <t>1472024305080003</t>
  </si>
  <si>
    <t>AUFA ISNAINI</t>
  </si>
  <si>
    <t>0096788449</t>
  </si>
  <si>
    <t>3172062710091003</t>
  </si>
  <si>
    <t>KANZ KUSUMA MAULANA</t>
  </si>
  <si>
    <t>0074233468</t>
  </si>
  <si>
    <t>1472022608070001</t>
  </si>
  <si>
    <t>MUHAMMAD NURSAHRIL HASIBUAN</t>
  </si>
  <si>
    <t>SD NEGERI 006 TELUK BINJAI</t>
  </si>
  <si>
    <t>0097958320</t>
  </si>
  <si>
    <t>1472020207090005</t>
  </si>
  <si>
    <t>FADHILAH AKBAR</t>
  </si>
  <si>
    <t>0099372807</t>
  </si>
  <si>
    <t>1472025102090002</t>
  </si>
  <si>
    <t>INSANI FITRI</t>
  </si>
  <si>
    <t>0111015027</t>
  </si>
  <si>
    <t>1472025808110005</t>
  </si>
  <si>
    <t>TESYA RAMAH</t>
  </si>
  <si>
    <t>0111830866</t>
  </si>
  <si>
    <t>1306017008110001</t>
  </si>
  <si>
    <t>Fitriya Askaha Latifa</t>
  </si>
  <si>
    <t>0148360212</t>
  </si>
  <si>
    <t>1472025304140002</t>
  </si>
  <si>
    <t>IONA CINTO KAMIKO</t>
  </si>
  <si>
    <t>0058175625</t>
  </si>
  <si>
    <t>1472022305050021</t>
  </si>
  <si>
    <t>PUTRA ADI RANGGA</t>
  </si>
  <si>
    <t>SD NEGERI 016 BULUH KASAP</t>
  </si>
  <si>
    <t>0083809885</t>
  </si>
  <si>
    <t>1472017103080002</t>
  </si>
  <si>
    <t>Cheisya Akifah</t>
  </si>
  <si>
    <t>0085536762</t>
  </si>
  <si>
    <t>1472026209080004</t>
  </si>
  <si>
    <t>Naula Nazwa</t>
  </si>
  <si>
    <t>0089001461</t>
  </si>
  <si>
    <t>1407026206080003</t>
  </si>
  <si>
    <t>AFIFAH ZAHARA</t>
  </si>
  <si>
    <t>0089735996</t>
  </si>
  <si>
    <t>1472026209080003</t>
  </si>
  <si>
    <t>Raihul Rahmadani</t>
  </si>
  <si>
    <t>0093386159</t>
  </si>
  <si>
    <t>1472025906090004</t>
  </si>
  <si>
    <t>Anisa Ratu Aulia</t>
  </si>
  <si>
    <t>00119809856</t>
  </si>
  <si>
    <t>1472015712110002</t>
  </si>
  <si>
    <t>JESSLLYN AURLLYA HUANG</t>
  </si>
  <si>
    <t>0082623476</t>
  </si>
  <si>
    <t>1472014804080002</t>
  </si>
  <si>
    <t>ZAMIRA MEUTIA</t>
  </si>
  <si>
    <t>0082750899</t>
  </si>
  <si>
    <t>1472026303080002</t>
  </si>
  <si>
    <t>ZHAFIRA AZZAHRA</t>
  </si>
  <si>
    <t>00111295844</t>
  </si>
  <si>
    <t>1472011610110001</t>
  </si>
  <si>
    <t>Hakim Mutawakkil Al - Khairiy</t>
  </si>
  <si>
    <t>00118063870</t>
  </si>
  <si>
    <t>3174045103111006</t>
  </si>
  <si>
    <t>Hayfa Anezka Garin</t>
  </si>
  <si>
    <t>0079361641</t>
  </si>
  <si>
    <t>1472060505070001</t>
  </si>
  <si>
    <t>RIZKY MAULANA</t>
  </si>
  <si>
    <t>SD NEGERI 015 BULUH KASAP</t>
  </si>
  <si>
    <t>0083454629</t>
  </si>
  <si>
    <t>1472021302080002</t>
  </si>
  <si>
    <t>MUHAMMAD IBNU NADHIF</t>
  </si>
  <si>
    <t>0085244791</t>
  </si>
  <si>
    <t>1472051708080002</t>
  </si>
  <si>
    <t>FARCHEL AHMAD RAFAEL</t>
  </si>
  <si>
    <t>0089541911</t>
  </si>
  <si>
    <t>1472026808080003</t>
  </si>
  <si>
    <t>FATIMAH AZZAHRA FADILLA</t>
  </si>
  <si>
    <t>0091667067</t>
  </si>
  <si>
    <t>1472066508080001</t>
  </si>
  <si>
    <t>DWI ALFIRA GUSTINA</t>
  </si>
  <si>
    <t>3115604795</t>
  </si>
  <si>
    <t>1408102010110002</t>
  </si>
  <si>
    <t>Muhamad Ilham Fajri</t>
  </si>
  <si>
    <t>0072244822</t>
  </si>
  <si>
    <t>1472016605070001</t>
  </si>
  <si>
    <t>KEYSHA ALVANYA DIZA YUMNA</t>
  </si>
  <si>
    <t>SD NEGERI 013 BULUH KASAP</t>
  </si>
  <si>
    <t>0079102814</t>
  </si>
  <si>
    <t>1472016012070003</t>
  </si>
  <si>
    <t>RAISYA ARIFA ADHA HASIBUAN</t>
  </si>
  <si>
    <t>0089084175</t>
  </si>
  <si>
    <t>1472020407080007</t>
  </si>
  <si>
    <t>MUHAMMAD ZULY ANDRY HASIBUAN</t>
  </si>
  <si>
    <t>0089700447</t>
  </si>
  <si>
    <t>1472026303080001</t>
  </si>
  <si>
    <t>KAFKA MAULIDYA ASYARI</t>
  </si>
  <si>
    <t>0097432859</t>
  </si>
  <si>
    <t>1472010805090001</t>
  </si>
  <si>
    <t>RIDHO PRATAMA</t>
  </si>
  <si>
    <t>0097956265</t>
  </si>
  <si>
    <t>1472024309090004</t>
  </si>
  <si>
    <t>PUTRI SUCI RAMADHANI</t>
  </si>
  <si>
    <t>0153605885</t>
  </si>
  <si>
    <t>1472016510090005</t>
  </si>
  <si>
    <t>ULFA AZZAHRA</t>
  </si>
  <si>
    <t>Muhammad Zuly Andry Hasibuan</t>
  </si>
  <si>
    <t>DATA ANAK TIDAK SEKOLAH TINGKAT SEKOLAH MENENGAH PERTAMA/SEDERAJAT KECAMATAN DUMAI TIMUR</t>
  </si>
  <si>
    <t>0040637799</t>
  </si>
  <si>
    <t>1472020505040021</t>
  </si>
  <si>
    <t>SABAM ADIGRAN EDWARD LUBIS</t>
  </si>
  <si>
    <t>SMP PGRI KOTA DUMAI</t>
  </si>
  <si>
    <t>0044397016</t>
  </si>
  <si>
    <t>1272072803040001</t>
  </si>
  <si>
    <t>HELBI ARDIANSYAH SIMANJUNTAK</t>
  </si>
  <si>
    <t>0045916094</t>
  </si>
  <si>
    <t>1472022107040043</t>
  </si>
  <si>
    <t>ARNOLDUS JANSSEN MAU</t>
  </si>
  <si>
    <t>0056148615</t>
  </si>
  <si>
    <t>1472020412050001</t>
  </si>
  <si>
    <t>Jengger Pasaribu</t>
  </si>
  <si>
    <t>0057062442</t>
  </si>
  <si>
    <t>1472021601060004</t>
  </si>
  <si>
    <t>ARI PRADIAN SYAH PUTRA</t>
  </si>
  <si>
    <t>0062186674</t>
  </si>
  <si>
    <t>1472021110060001</t>
  </si>
  <si>
    <t>DAMAR RAMADANI</t>
  </si>
  <si>
    <t>0063069586</t>
  </si>
  <si>
    <t>1472022603060002</t>
  </si>
  <si>
    <t>M. ABIZAR AL GHIFARI</t>
  </si>
  <si>
    <t>0066321679</t>
  </si>
  <si>
    <t>1472020702060001</t>
  </si>
  <si>
    <t>JIMMY WINATA</t>
  </si>
  <si>
    <t>0069492769</t>
  </si>
  <si>
    <t>1472020110060005</t>
  </si>
  <si>
    <t>SAHRUL RAMADHAN</t>
  </si>
  <si>
    <t>0085404250</t>
  </si>
  <si>
    <t>1472020703080001</t>
  </si>
  <si>
    <t>GABRIEL ALEX SIHOMBING</t>
  </si>
  <si>
    <t xml:space="preserve">SD IT ATH THAARIQ 2 MUHAMMADIYAH </t>
  </si>
  <si>
    <t xml:space="preserve">SD NEGERI BINAAN KHUSUS </t>
  </si>
  <si>
    <t>0077609736</t>
  </si>
  <si>
    <t>1472016612070003</t>
  </si>
  <si>
    <t>SD NEGERI 004 TELUK BINJAI</t>
  </si>
  <si>
    <t xml:space="preserve"> P </t>
  </si>
  <si>
    <t>0098348191</t>
  </si>
  <si>
    <t>1472016002090002</t>
  </si>
  <si>
    <t xml:space="preserve">Kenanga Putri </t>
  </si>
  <si>
    <t xml:space="preserve">P </t>
  </si>
  <si>
    <t>0071229975</t>
  </si>
  <si>
    <t>1402072608070001</t>
  </si>
  <si>
    <t>SD NEGERI 005 TELUK BINJAI</t>
  </si>
  <si>
    <t>0085300704</t>
  </si>
  <si>
    <t>1472015408080007</t>
  </si>
  <si>
    <t>SITI AMINAH</t>
  </si>
  <si>
    <t>0097084509</t>
  </si>
  <si>
    <t>1472026001090004</t>
  </si>
  <si>
    <t xml:space="preserve">RAISHA PERTIWI </t>
  </si>
  <si>
    <t>0065271811</t>
  </si>
  <si>
    <t>1403092405060008</t>
  </si>
  <si>
    <t>SD NEGERI 007 TELUK BINJAI</t>
  </si>
  <si>
    <t>0129359406</t>
  </si>
  <si>
    <t>1403094211120005</t>
  </si>
  <si>
    <t>Rezky Nabila Listiawati</t>
  </si>
  <si>
    <t>0149951090</t>
  </si>
  <si>
    <t>1472024304140002</t>
  </si>
  <si>
    <t>BUNGA INDAH SARI Br.SIAGIAN</t>
  </si>
  <si>
    <t>1472045211110001</t>
  </si>
  <si>
    <t>NEWINDAH RAYANI DAMANIK</t>
  </si>
  <si>
    <t>1472042309140002</t>
  </si>
  <si>
    <t xml:space="preserve">JUNIOR DACOSTA DAMANIK </t>
  </si>
  <si>
    <t xml:space="preserve">L </t>
  </si>
  <si>
    <t>0079536480</t>
  </si>
  <si>
    <t>1472022704070005</t>
  </si>
  <si>
    <t>0097259022</t>
  </si>
  <si>
    <t>1472022802090002</t>
  </si>
  <si>
    <t xml:space="preserve">Muhamad Cevin Rahma Yuda </t>
  </si>
  <si>
    <t>0137147505</t>
  </si>
  <si>
    <t>1472020205130002</t>
  </si>
  <si>
    <t xml:space="preserve"> IVANDER WAZARO BAGO </t>
  </si>
  <si>
    <t>SD ESTOMIHI</t>
  </si>
  <si>
    <t>0114635357</t>
  </si>
  <si>
    <t>1472026706110001</t>
  </si>
  <si>
    <t>SDIT JAMIATUL MUSLIMIN</t>
  </si>
  <si>
    <t>0117181312</t>
  </si>
  <si>
    <t>1471092910110005</t>
  </si>
  <si>
    <t>Gavin Tsaqif Adrianto</t>
  </si>
  <si>
    <t>0135464338</t>
  </si>
  <si>
    <t>1472070212130001</t>
  </si>
  <si>
    <t>Muhammad Tsaqi Zahran</t>
  </si>
  <si>
    <t>0142456064</t>
  </si>
  <si>
    <t>1472074203140003</t>
  </si>
  <si>
    <t xml:space="preserve">RAIHANA FAIHA YASMIN </t>
  </si>
  <si>
    <t>0081168738</t>
  </si>
  <si>
    <t>1472026907080001</t>
  </si>
  <si>
    <t>0081447265</t>
  </si>
  <si>
    <t>1472025309080001</t>
  </si>
  <si>
    <t>Putri Soleha.A</t>
  </si>
  <si>
    <t>0083526880</t>
  </si>
  <si>
    <t>1472020302080004</t>
  </si>
  <si>
    <t>Muhammad Arya Rosyadi</t>
  </si>
  <si>
    <t>0084876461</t>
  </si>
  <si>
    <t>1472025910080002</t>
  </si>
  <si>
    <t>Zakiya Hanifa</t>
  </si>
  <si>
    <t>0086224363</t>
  </si>
  <si>
    <t>1472016405080001</t>
  </si>
  <si>
    <t>Fayyaza Zulfa</t>
  </si>
  <si>
    <t>0086912205</t>
  </si>
  <si>
    <t>1472025002080003</t>
  </si>
  <si>
    <t>Farhah Kamilatun Nuha</t>
  </si>
  <si>
    <t>0087380427</t>
  </si>
  <si>
    <t>1472015907080001</t>
  </si>
  <si>
    <t>Syifa Hanun Reikhanah</t>
  </si>
  <si>
    <t>0087623771</t>
  </si>
  <si>
    <t>1472021305080001</t>
  </si>
  <si>
    <t>Yusuf Ansori</t>
  </si>
  <si>
    <t>0088062761</t>
  </si>
  <si>
    <t>1771046510080001</t>
  </si>
  <si>
    <t>Zoraya Zanetha</t>
  </si>
  <si>
    <t>0088228559</t>
  </si>
  <si>
    <t>1472015511080004</t>
  </si>
  <si>
    <t>RANIA KHALISA ADAWIYAH</t>
  </si>
  <si>
    <t>0088330475</t>
  </si>
  <si>
    <t>1472032110080002</t>
  </si>
  <si>
    <t>M. NAJDAN ABYAN H</t>
  </si>
  <si>
    <t>0088817361</t>
  </si>
  <si>
    <t>1472026306080001</t>
  </si>
  <si>
    <t>Nafisya Atika Nuha</t>
  </si>
  <si>
    <t>0088839728</t>
  </si>
  <si>
    <t>1410016109080001</t>
  </si>
  <si>
    <t>NICHEN GRICELLA VONICHA PUTRI</t>
  </si>
  <si>
    <t>0092600327</t>
  </si>
  <si>
    <t>1472025405090002</t>
  </si>
  <si>
    <t>SRI INDAH PERMATA SARI</t>
  </si>
  <si>
    <t>0093035720</t>
  </si>
  <si>
    <t>1472021908090001</t>
  </si>
  <si>
    <t>RAID RUFY ANNADHIF</t>
  </si>
  <si>
    <t>0093991959</t>
  </si>
  <si>
    <t>1472020501090004</t>
  </si>
  <si>
    <t>SYAFIQ SYADIDUL AZMI</t>
  </si>
  <si>
    <t>0095484424</t>
  </si>
  <si>
    <t>1472012103090002</t>
  </si>
  <si>
    <t>HUMAM DAFFA</t>
  </si>
  <si>
    <t>0097913198</t>
  </si>
  <si>
    <t>1472022803090001</t>
  </si>
  <si>
    <t>MUHAMMAD HAZEL MIFTAHUL ZAKI</t>
  </si>
  <si>
    <t>0097937412</t>
  </si>
  <si>
    <t>1472026901090003</t>
  </si>
  <si>
    <t>NABILA PUTRI LIADI</t>
  </si>
  <si>
    <t>0099458631</t>
  </si>
  <si>
    <t>1472020411090001</t>
  </si>
  <si>
    <t xml:space="preserve">MUHAMMAD RAUF FAWZY </t>
  </si>
  <si>
    <t>0085156485</t>
  </si>
  <si>
    <t>1209110511080001</t>
  </si>
  <si>
    <t>SD NEGERI 010 JAYAMUKTI</t>
  </si>
  <si>
    <t>0104209835</t>
  </si>
  <si>
    <t>1472020711100005</t>
  </si>
  <si>
    <t>RADITYA PRATAMA SIMBOLON</t>
  </si>
  <si>
    <t>Meninggal Dunia</t>
  </si>
  <si>
    <t>0106051437</t>
  </si>
  <si>
    <t>1472022111100002</t>
  </si>
  <si>
    <t xml:space="preserve">SION JORDAN </t>
  </si>
  <si>
    <t xml:space="preserve">Meninggal Dunia </t>
  </si>
  <si>
    <t>0077451901</t>
  </si>
  <si>
    <t>1472022303070001</t>
  </si>
  <si>
    <t>0083707656</t>
  </si>
  <si>
    <t>1401023108080005</t>
  </si>
  <si>
    <t xml:space="preserve">MUHAMMAD RIZKY </t>
  </si>
  <si>
    <t xml:space="preserve">LTM </t>
  </si>
  <si>
    <t xml:space="preserve"> Melanjutkan Pondok Pesantren</t>
  </si>
  <si>
    <t>0069312439</t>
  </si>
  <si>
    <t>1472022001060004</t>
  </si>
  <si>
    <t>SD NEGERI 009 TANJUNG PALAS</t>
  </si>
  <si>
    <t>0099432052</t>
  </si>
  <si>
    <t>1472023006090003</t>
  </si>
  <si>
    <t>GERRY RADEL PRATAMA</t>
  </si>
  <si>
    <t>0102368021</t>
  </si>
  <si>
    <t>1472052911100002</t>
  </si>
  <si>
    <t>Rave</t>
  </si>
  <si>
    <t>0113519880</t>
  </si>
  <si>
    <t>1472026807110003</t>
  </si>
  <si>
    <t>FANYA AIDINA RASYA</t>
  </si>
  <si>
    <t>0117215391</t>
  </si>
  <si>
    <t>1472021002110005</t>
  </si>
  <si>
    <t>RIZKITA FINO FEBRIAN</t>
  </si>
  <si>
    <t>0136344474</t>
  </si>
  <si>
    <t>1472025806130002</t>
  </si>
  <si>
    <t xml:space="preserve">NOR ABILLIA </t>
  </si>
  <si>
    <t>0054448885</t>
  </si>
  <si>
    <t>1472011406050001</t>
  </si>
  <si>
    <t>0061043170</t>
  </si>
  <si>
    <t>1472022206060029</t>
  </si>
  <si>
    <t>REZIKA ANDALA PUTRA</t>
  </si>
  <si>
    <t>0084215359</t>
  </si>
  <si>
    <t>1472020106080003</t>
  </si>
  <si>
    <t>MUHAMMAD RAFVA AL FARIE</t>
  </si>
  <si>
    <t>0085803742</t>
  </si>
  <si>
    <t>1408046309080001</t>
  </si>
  <si>
    <t>Cahya Naila Anhar</t>
  </si>
  <si>
    <t>0094512481</t>
  </si>
  <si>
    <t>1471121205090002</t>
  </si>
  <si>
    <t>REZKO MAISA PUTRA</t>
  </si>
  <si>
    <t>0095569125</t>
  </si>
  <si>
    <t>1472024802090002</t>
  </si>
  <si>
    <t>KHAYLA FICA SAPUTRI</t>
  </si>
  <si>
    <t>0097808780</t>
  </si>
  <si>
    <t>1472010803090005</t>
  </si>
  <si>
    <t xml:space="preserve">FACHRI AHMAD </t>
  </si>
  <si>
    <t>0089851342</t>
  </si>
  <si>
    <t>1472020310080003</t>
  </si>
  <si>
    <t>SD NEGERI 023 TELUK BINJAI</t>
  </si>
  <si>
    <t>0092265976</t>
  </si>
  <si>
    <t>1472015001090001</t>
  </si>
  <si>
    <t>KHAYLA PUTRI WARDANI</t>
  </si>
  <si>
    <t>0093305448</t>
  </si>
  <si>
    <t>1312010509090002</t>
  </si>
  <si>
    <t xml:space="preserve">RIO SAPUTRA </t>
  </si>
  <si>
    <t>0063358968</t>
  </si>
  <si>
    <t>1472076009060001</t>
  </si>
  <si>
    <t>0068337421</t>
  </si>
  <si>
    <t>1472022008060002</t>
  </si>
  <si>
    <t>EYAN AGUSTIN PATOPANG</t>
  </si>
  <si>
    <t>0072501681</t>
  </si>
  <si>
    <t>1472020108070003</t>
  </si>
  <si>
    <t>FAUZI SYAPUTRA</t>
  </si>
  <si>
    <t>0095474081</t>
  </si>
  <si>
    <t>1472073107090001</t>
  </si>
  <si>
    <t xml:space="preserve">Abdulloh An'im Ulwan </t>
  </si>
  <si>
    <t>0088392219</t>
  </si>
  <si>
    <t>1472030804080002</t>
  </si>
  <si>
    <t>SD NEGERI 028 SRI PULAU</t>
  </si>
  <si>
    <t>0095497929</t>
  </si>
  <si>
    <t>1214106912090001</t>
  </si>
  <si>
    <t>WINDI YARNI ZAGOTO</t>
  </si>
  <si>
    <t>1472025211120002</t>
  </si>
  <si>
    <t xml:space="preserve">MARWAH </t>
  </si>
  <si>
    <t>0068915907</t>
  </si>
  <si>
    <t>1472021902060001</t>
  </si>
  <si>
    <t>0074045712</t>
  </si>
  <si>
    <t>1472031608070001</t>
  </si>
  <si>
    <t>IRMANSYAH</t>
  </si>
  <si>
    <t>0081203384</t>
  </si>
  <si>
    <t>1472021201080003</t>
  </si>
  <si>
    <t>MAULANA ZAKARIA</t>
  </si>
  <si>
    <t>0089490668</t>
  </si>
  <si>
    <t>1407040903080002</t>
  </si>
  <si>
    <t>Rehan Alpiansyah</t>
  </si>
  <si>
    <t>0096503685</t>
  </si>
  <si>
    <t>1472022809090006</t>
  </si>
  <si>
    <t xml:space="preserve">ABDULLAH RAMADANI </t>
  </si>
  <si>
    <t>0053313903</t>
  </si>
  <si>
    <t>1472020201060002</t>
  </si>
  <si>
    <t>SD NEGERI 027 BUKIT BATREM</t>
  </si>
  <si>
    <t>0069313831</t>
  </si>
  <si>
    <t>1472025408060002</t>
  </si>
  <si>
    <t>NUR AZZAHRA POETRI</t>
  </si>
  <si>
    <t>0086881214</t>
  </si>
  <si>
    <t>1220094712080001</t>
  </si>
  <si>
    <t>HOTNAWAN</t>
  </si>
  <si>
    <t>0103823437</t>
  </si>
  <si>
    <t>1472023009100003</t>
  </si>
  <si>
    <t>FACHRI AL BUKHORI</t>
  </si>
  <si>
    <t>0105432509</t>
  </si>
  <si>
    <t>1406045805100004</t>
  </si>
  <si>
    <t>BUNGA CITRA LESTARI</t>
  </si>
  <si>
    <t>0108625408</t>
  </si>
  <si>
    <t>1472027012100003</t>
  </si>
  <si>
    <t>DINA KHOIRIYAH HARAHAP</t>
  </si>
  <si>
    <t>0122310584</t>
  </si>
  <si>
    <t>1201030702120001</t>
  </si>
  <si>
    <t>RAJA SUAREZ SIMANUNGKALIT</t>
  </si>
  <si>
    <t>0137929847</t>
  </si>
  <si>
    <t>1201030310130002</t>
  </si>
  <si>
    <t>Felicito Kasih Cristian Simanungkalit</t>
  </si>
  <si>
    <t>1472067101100001</t>
  </si>
  <si>
    <t>CINTA SUCI ARDIVIA</t>
  </si>
  <si>
    <t>1207280107120002</t>
  </si>
  <si>
    <t xml:space="preserve">ARGA MOZZA SYAHPUTRA SIREGAR </t>
  </si>
  <si>
    <t>0052549558</t>
  </si>
  <si>
    <t>1472026603060004</t>
  </si>
  <si>
    <t>0055248853</t>
  </si>
  <si>
    <t>1472021203050002</t>
  </si>
  <si>
    <t>Rendi Eka Putra</t>
  </si>
  <si>
    <t>0056932772</t>
  </si>
  <si>
    <t>1472021505050024</t>
  </si>
  <si>
    <t>Jeremia Simanggunson</t>
  </si>
  <si>
    <t>0073087775</t>
  </si>
  <si>
    <t>1472024811070002</t>
  </si>
  <si>
    <t>Zahratul Sihta</t>
  </si>
  <si>
    <t>0081643305</t>
  </si>
  <si>
    <t>1472026312080002</t>
  </si>
  <si>
    <t>Kayla Mardhiya</t>
  </si>
  <si>
    <t>0084620337</t>
  </si>
  <si>
    <t>1472022204080006</t>
  </si>
  <si>
    <t>SAMSUL HUDA</t>
  </si>
  <si>
    <t>0087638226</t>
  </si>
  <si>
    <t>1472022805080002</t>
  </si>
  <si>
    <t xml:space="preserve">MUHAMMAD ARIFIN ILHAM </t>
  </si>
  <si>
    <t>0107064552</t>
  </si>
  <si>
    <t>1472044209100003</t>
  </si>
  <si>
    <t>SD NEGERI 021 TANJUNG PALAS</t>
  </si>
  <si>
    <t>0114310335</t>
  </si>
  <si>
    <t>1472062602110001</t>
  </si>
  <si>
    <t xml:space="preserve">Adrian Wijaya Afandi </t>
  </si>
  <si>
    <t>0052541447</t>
  </si>
  <si>
    <t>1472022806050002</t>
  </si>
  <si>
    <t>0056786374</t>
  </si>
  <si>
    <t>1472025603050001</t>
  </si>
  <si>
    <t>MIRA MULIANA</t>
  </si>
  <si>
    <t>0058758685</t>
  </si>
  <si>
    <t>1472023105050023</t>
  </si>
  <si>
    <t>Rahmad rizki hidayat</t>
  </si>
  <si>
    <t>0082714535</t>
  </si>
  <si>
    <t>1206125101080001</t>
  </si>
  <si>
    <t>ARENDA JESIKAPTA BR BARUS</t>
  </si>
  <si>
    <t>0083392874</t>
  </si>
  <si>
    <t>1472020905080004</t>
  </si>
  <si>
    <t>MUHAMMAD IKHSAN</t>
  </si>
  <si>
    <t>0088169109</t>
  </si>
  <si>
    <t>1407022007080003</t>
  </si>
  <si>
    <t xml:space="preserve">MUHAMMAD HABIB AKBAR </t>
  </si>
  <si>
    <t>0108677318</t>
  </si>
  <si>
    <t>1472021608100005</t>
  </si>
  <si>
    <t>SD NEGERI 025 TELUK BINJAI</t>
  </si>
  <si>
    <t>0135429195</t>
  </si>
  <si>
    <t>1410085002130001</t>
  </si>
  <si>
    <t xml:space="preserve">MANIS FEBRIAN </t>
  </si>
  <si>
    <t>0065985762</t>
  </si>
  <si>
    <t>1214066212060006</t>
  </si>
  <si>
    <t>0087804032</t>
  </si>
  <si>
    <t>1472021403080007</t>
  </si>
  <si>
    <t>MUHAMMAD HAFIS</t>
  </si>
  <si>
    <t>0097297283</t>
  </si>
  <si>
    <t>2171071109090004</t>
  </si>
  <si>
    <t xml:space="preserve">MUHAMMAD </t>
  </si>
  <si>
    <t xml:space="preserve">ULFA AZZAHRA </t>
  </si>
  <si>
    <t>Syaura Tihani Adzra</t>
  </si>
  <si>
    <t>Irgi Saputra</t>
  </si>
  <si>
    <t>Mahyudin</t>
  </si>
  <si>
    <t>WALRIDO</t>
  </si>
  <si>
    <t>NAZIRA ATIKAH NUHA</t>
  </si>
  <si>
    <t>Rameyza Meysun Zembry</t>
  </si>
  <si>
    <t>0028402678</t>
  </si>
  <si>
    <t>1472015303050024</t>
  </si>
  <si>
    <t>SMP NEGERI 14 DUMAI</t>
  </si>
  <si>
    <t>0037640010</t>
  </si>
  <si>
    <t>1472022610030001</t>
  </si>
  <si>
    <t>ANDRIAN SYAH</t>
  </si>
  <si>
    <t>0048745208</t>
  </si>
  <si>
    <t>1472026409040002</t>
  </si>
  <si>
    <t>REZKI KEMSERIA SITORUS</t>
  </si>
  <si>
    <t>0056911454</t>
  </si>
  <si>
    <t>1472020405050042</t>
  </si>
  <si>
    <t>WAHYUDI HARIYADI</t>
  </si>
  <si>
    <t>0058073134</t>
  </si>
  <si>
    <t>1472023007050021</t>
  </si>
  <si>
    <t>RIZKI JONATHAN</t>
  </si>
  <si>
    <t>0059843805</t>
  </si>
  <si>
    <t>1472012308050021</t>
  </si>
  <si>
    <t>FADLY HIDAYAT SYAM</t>
  </si>
  <si>
    <t>0061315656</t>
  </si>
  <si>
    <t>1472021208060003</t>
  </si>
  <si>
    <t>ANGGA SAPUTRA</t>
  </si>
  <si>
    <t>0064293278</t>
  </si>
  <si>
    <t>1472020106060006</t>
  </si>
  <si>
    <t>MUHAMMAD ZACKY AL MUBARAQ</t>
  </si>
  <si>
    <t>0073393181</t>
  </si>
  <si>
    <t>1472022803070002</t>
  </si>
  <si>
    <t>MUHAMMAD IQBAL</t>
  </si>
  <si>
    <t>0077437942</t>
  </si>
  <si>
    <t>1272030606070003</t>
  </si>
  <si>
    <t>FAREL ANDREW WANTO LBN TOBING</t>
  </si>
  <si>
    <t>0085920541</t>
  </si>
  <si>
    <t>1472026508080003</t>
  </si>
  <si>
    <t>TIVA AGUSTIN</t>
  </si>
  <si>
    <t>0096627220</t>
  </si>
  <si>
    <t>1472025402080003</t>
  </si>
  <si>
    <t xml:space="preserve">MONICA LARASATI </t>
  </si>
  <si>
    <t>0024970978</t>
  </si>
  <si>
    <t>1472026409020042</t>
  </si>
  <si>
    <t>0034778266</t>
  </si>
  <si>
    <t>1472020809030005</t>
  </si>
  <si>
    <t>RAJIB MULYANA</t>
  </si>
  <si>
    <t>0036090965</t>
  </si>
  <si>
    <t>1472061709030001</t>
  </si>
  <si>
    <t>Feri Zaldi</t>
  </si>
  <si>
    <t>0037377653</t>
  </si>
  <si>
    <t>1472025306030001</t>
  </si>
  <si>
    <t>NURFADILA</t>
  </si>
  <si>
    <t>0040713932</t>
  </si>
  <si>
    <t>1472026805040041</t>
  </si>
  <si>
    <t>GINA SASKYA</t>
  </si>
  <si>
    <t>0046461997</t>
  </si>
  <si>
    <t>1472012712040003</t>
  </si>
  <si>
    <t>CHAIRUDDIN</t>
  </si>
  <si>
    <t>0046749571</t>
  </si>
  <si>
    <t>1472012712040002</t>
  </si>
  <si>
    <t>CHAIRULLAH</t>
  </si>
  <si>
    <t>0047547329</t>
  </si>
  <si>
    <t>1472022509040042</t>
  </si>
  <si>
    <t>HENGKI KURNIAWAN</t>
  </si>
  <si>
    <t>0048357475</t>
  </si>
  <si>
    <t>1472021011040023</t>
  </si>
  <si>
    <t>MUHAMMAD RUM</t>
  </si>
  <si>
    <t>0049993216</t>
  </si>
  <si>
    <t>1472021711040001</t>
  </si>
  <si>
    <t>AIDIL SYAHPUTRA</t>
  </si>
  <si>
    <t>0051187569</t>
  </si>
  <si>
    <t>1472021307050041</t>
  </si>
  <si>
    <t>JHONA PRAKAZA PUTRA</t>
  </si>
  <si>
    <t>0053267586</t>
  </si>
  <si>
    <t>1472025512050002</t>
  </si>
  <si>
    <t>NATALIA</t>
  </si>
  <si>
    <t>0056050542</t>
  </si>
  <si>
    <t>1472025309050001</t>
  </si>
  <si>
    <t>NUR SYAHARA</t>
  </si>
  <si>
    <t>0057069161</t>
  </si>
  <si>
    <t>1472024209050003</t>
  </si>
  <si>
    <t>TIARA RANI</t>
  </si>
  <si>
    <t>0057069584</t>
  </si>
  <si>
    <t>1472050509050002</t>
  </si>
  <si>
    <t>SANDI SYAPUTRA</t>
  </si>
  <si>
    <t>0057136949</t>
  </si>
  <si>
    <t>1472016008050001</t>
  </si>
  <si>
    <t>Indah Sakinah</t>
  </si>
  <si>
    <t>0057686207</t>
  </si>
  <si>
    <t>1472064302050001</t>
  </si>
  <si>
    <t>PUTRI FORTUNA</t>
  </si>
  <si>
    <t>0058541730</t>
  </si>
  <si>
    <t>1472021907050004</t>
  </si>
  <si>
    <t>ARYA PARISKY</t>
  </si>
  <si>
    <t>0059624317</t>
  </si>
  <si>
    <t>1472020804060003</t>
  </si>
  <si>
    <t>Arif Maulana</t>
  </si>
  <si>
    <t>0059637831</t>
  </si>
  <si>
    <t>1472021505050023</t>
  </si>
  <si>
    <t>YOGA</t>
  </si>
  <si>
    <t>0067388827</t>
  </si>
  <si>
    <t>1472026301060004</t>
  </si>
  <si>
    <t xml:space="preserve">YASMINE SYAVIQA PUTRI </t>
  </si>
  <si>
    <t>LISBET SIMATUPANG</t>
  </si>
  <si>
    <t>LISA ANGGRENI</t>
  </si>
  <si>
    <t>EFANDUS PERNANDO PASARIBU</t>
  </si>
  <si>
    <t>RAMADANI FITRI</t>
  </si>
  <si>
    <t>WINI KRISTIAN SARUMAHA</t>
  </si>
  <si>
    <t>ABDY WIJAYA</t>
  </si>
  <si>
    <t>Rizki Ramadani</t>
  </si>
  <si>
    <t>Juprizal</t>
  </si>
  <si>
    <t>Gus Syahputra</t>
  </si>
  <si>
    <t>MULYADI</t>
  </si>
  <si>
    <t>Muhammad Idul Fahmi</t>
  </si>
  <si>
    <t>EKA RAMADANI</t>
  </si>
  <si>
    <t>FREDI RANGGA SAPUTRA</t>
  </si>
  <si>
    <t>YUDA NUR HIDAYAT</t>
  </si>
  <si>
    <t>MUHAMMAD UMAIR</t>
  </si>
  <si>
    <t>ARDIANSYAH</t>
  </si>
  <si>
    <t>0064082854</t>
  </si>
  <si>
    <t>1472022110060003</t>
  </si>
  <si>
    <t>SMP NEGERI 2 DUMAI</t>
  </si>
  <si>
    <t>0069842909</t>
  </si>
  <si>
    <t>1472022606060002</t>
  </si>
  <si>
    <t>Yobel Saputra Pasaribu</t>
  </si>
  <si>
    <t>0074574867</t>
  </si>
  <si>
    <t>1472023107070002</t>
  </si>
  <si>
    <t>FAUZAN PRATAMA</t>
  </si>
  <si>
    <t>0079907783</t>
  </si>
  <si>
    <t>1472025804070002</t>
  </si>
  <si>
    <t>RIA WAHYUNI PARDEDE</t>
  </si>
  <si>
    <t>0089336471</t>
  </si>
  <si>
    <t>1472021109070004</t>
  </si>
  <si>
    <t xml:space="preserve">GILANG RAMADHAN </t>
  </si>
  <si>
    <t>0046169375</t>
  </si>
  <si>
    <t>1472012608040061</t>
  </si>
  <si>
    <t>0049882574</t>
  </si>
  <si>
    <t>1472037005040001</t>
  </si>
  <si>
    <t>SMP S MUHAMMADIYAH DUMAI</t>
  </si>
  <si>
    <t>0052034698</t>
  </si>
  <si>
    <t>1472020110050025</t>
  </si>
  <si>
    <t>ABDUL SUTAN RIZKY SIREGAR</t>
  </si>
  <si>
    <t>0052136247</t>
  </si>
  <si>
    <t>1472022903050023</t>
  </si>
  <si>
    <t>Hakkul Muflihun</t>
  </si>
  <si>
    <t>0052581522</t>
  </si>
  <si>
    <t>1472021308050043</t>
  </si>
  <si>
    <t>REHAN FAZLI</t>
  </si>
  <si>
    <t>0053659258</t>
  </si>
  <si>
    <t>1472011405050042</t>
  </si>
  <si>
    <t>ABDUL RAHMAN SIMBOLON</t>
  </si>
  <si>
    <t>0055523825</t>
  </si>
  <si>
    <t>1472025205040021</t>
  </si>
  <si>
    <t>Meli Septiani adesti</t>
  </si>
  <si>
    <t>0055892399</t>
  </si>
  <si>
    <t>1307092301050001</t>
  </si>
  <si>
    <t>M.Aril Fahrezi</t>
  </si>
  <si>
    <t>0056974313</t>
  </si>
  <si>
    <t>1472021104060005</t>
  </si>
  <si>
    <t>MUHAMMAD RIZKI ANANDA</t>
  </si>
  <si>
    <t>0058548241</t>
  </si>
  <si>
    <t>1472021606030001</t>
  </si>
  <si>
    <t>ANDREAS JONATHAN</t>
  </si>
  <si>
    <t>0061226837</t>
  </si>
  <si>
    <t>1472021909060003</t>
  </si>
  <si>
    <t>Syahbandi Kurnia Shidiq</t>
  </si>
  <si>
    <t>0061363678</t>
  </si>
  <si>
    <t>1407120909060002</t>
  </si>
  <si>
    <t>SABAR ABDILAH</t>
  </si>
  <si>
    <t>0061374497</t>
  </si>
  <si>
    <t>1472024307670002</t>
  </si>
  <si>
    <t>DENI AHMAD ALBAR</t>
  </si>
  <si>
    <t>0061431647</t>
  </si>
  <si>
    <t>1472016903060003</t>
  </si>
  <si>
    <t>LILIS MARLINA PUTRI</t>
  </si>
  <si>
    <t>0062319903</t>
  </si>
  <si>
    <t>1472010410060004</t>
  </si>
  <si>
    <t>ADRIYAN SYAH PUTRA</t>
  </si>
  <si>
    <t>0065172102</t>
  </si>
  <si>
    <t>1472062903060001</t>
  </si>
  <si>
    <t>M. RIZKY KURNIAWAN</t>
  </si>
  <si>
    <t>0073000637</t>
  </si>
  <si>
    <t>1472021008070004</t>
  </si>
  <si>
    <t>DEDE KURNIAWAN</t>
  </si>
  <si>
    <t>0073092494</t>
  </si>
  <si>
    <t>1472022810070003</t>
  </si>
  <si>
    <t>RIZKEY OKTA HANAFIQRIA</t>
  </si>
  <si>
    <t>0073109821</t>
  </si>
  <si>
    <t>1308041907070002</t>
  </si>
  <si>
    <t>YOGA SATRIA</t>
  </si>
  <si>
    <t>0075910711</t>
  </si>
  <si>
    <t>1308162801070002</t>
  </si>
  <si>
    <t>JACKY ANGGARA</t>
  </si>
  <si>
    <t>0078924317</t>
  </si>
  <si>
    <t>1472021304070003</t>
  </si>
  <si>
    <t>Bintang Asya Prima</t>
  </si>
  <si>
    <t>0079040797</t>
  </si>
  <si>
    <t>1472022802070002</t>
  </si>
  <si>
    <t>MUHAMMAD RANDA AUFA</t>
  </si>
  <si>
    <t>0079845873</t>
  </si>
  <si>
    <t>1472021212050024</t>
  </si>
  <si>
    <t xml:space="preserve">Aditya </t>
  </si>
  <si>
    <t>0032507736</t>
  </si>
  <si>
    <t>1472070508030001</t>
  </si>
  <si>
    <t xml:space="preserve"> MUHAMAD OKKY AGUS SAPUTRA. K</t>
  </si>
  <si>
    <t>0035052671</t>
  </si>
  <si>
    <t>1472011507030021</t>
  </si>
  <si>
    <t>ADNAN WARDANA</t>
  </si>
  <si>
    <t>0043627449</t>
  </si>
  <si>
    <t>1472011611040001</t>
  </si>
  <si>
    <t>INDRA PERDANA KESUMA</t>
  </si>
  <si>
    <t>0046021019</t>
  </si>
  <si>
    <t>1472024104040001</t>
  </si>
  <si>
    <t>NURDARIA</t>
  </si>
  <si>
    <t>0051260466</t>
  </si>
  <si>
    <t>1472042807050002</t>
  </si>
  <si>
    <t>KHAMAL REALDI NATA</t>
  </si>
  <si>
    <t>0053884241</t>
  </si>
  <si>
    <t>1472027004030023</t>
  </si>
  <si>
    <t>LENNI MARLINA HARAHAP</t>
  </si>
  <si>
    <t>0054100434</t>
  </si>
  <si>
    <t>1472012712050001</t>
  </si>
  <si>
    <t>M. NABIL</t>
  </si>
  <si>
    <t>0073503933</t>
  </si>
  <si>
    <t>1472044203070002</t>
  </si>
  <si>
    <t xml:space="preserve">SRI HANDAYANI </t>
  </si>
  <si>
    <t>0047966457</t>
  </si>
  <si>
    <t>1472020509040024</t>
  </si>
  <si>
    <t>SMP NEGERI BINAAN KHUSUS KOTA DUMAI</t>
  </si>
  <si>
    <t>0057407793</t>
  </si>
  <si>
    <t>1472024110050003</t>
  </si>
  <si>
    <t>EZRA FLORA AZARYA BR. HUTAGALUNG</t>
  </si>
  <si>
    <t>0063229547</t>
  </si>
  <si>
    <t>1472025605060002</t>
  </si>
  <si>
    <t>MELANI NINGSIH</t>
  </si>
  <si>
    <t>0084177495</t>
  </si>
  <si>
    <t>1472021903080002</t>
  </si>
  <si>
    <t xml:space="preserve">Fikri Maulana Efendi </t>
  </si>
  <si>
    <t>MUHAMMAD TAUFIK ARRAHMAN. P</t>
  </si>
  <si>
    <t>Tri Wahyudi</t>
  </si>
  <si>
    <t>Sebrian Ari Eko Saputro</t>
  </si>
  <si>
    <t xml:space="preserve">JEBAT ASSANY </t>
  </si>
  <si>
    <t xml:space="preserve"> </t>
  </si>
  <si>
    <t xml:space="preserve"> 0034545687</t>
  </si>
  <si>
    <t>1472032302030001</t>
  </si>
  <si>
    <t>Ricky Setiawan</t>
  </si>
  <si>
    <t>SD NEGERI 011 BUKIT KAPUR</t>
  </si>
  <si>
    <t>0034545687</t>
  </si>
  <si>
    <t>1209301103020004</t>
  </si>
  <si>
    <t>Suryadi</t>
  </si>
  <si>
    <t>0074998600</t>
  </si>
  <si>
    <t>1407130212070001</t>
  </si>
  <si>
    <t>Yoga Mahendra</t>
  </si>
  <si>
    <t>3078231845</t>
  </si>
  <si>
    <t>1472035807070002</t>
  </si>
  <si>
    <t>Ninda Kurnia</t>
  </si>
  <si>
    <t>3137465968</t>
  </si>
  <si>
    <t xml:space="preserve"> 1472034706130001</t>
  </si>
  <si>
    <t xml:space="preserve">ZEFANYA YEZHELIKA SIREGAR </t>
  </si>
  <si>
    <t xml:space="preserve"> 0079666471 </t>
  </si>
  <si>
    <t>1472035812070003</t>
  </si>
  <si>
    <t>Annisa Khairiyah</t>
  </si>
  <si>
    <t xml:space="preserve"> 0086554328</t>
  </si>
  <si>
    <t>1472030410080001</t>
  </si>
  <si>
    <t>Muhammad Azzam Faturrohman</t>
  </si>
  <si>
    <t xml:space="preserve"> 0093608876</t>
  </si>
  <si>
    <t>1472035507090001</t>
  </si>
  <si>
    <t>Nabila Nur Aienni</t>
  </si>
  <si>
    <t>0047620352</t>
  </si>
  <si>
    <t>1472034902040002</t>
  </si>
  <si>
    <t>IKA SINTIA</t>
  </si>
  <si>
    <t>SMP NEGERI 5 DUMAI</t>
  </si>
  <si>
    <t xml:space="preserve"> 0052577398</t>
  </si>
  <si>
    <t xml:space="preserve"> 1472031205050022</t>
  </si>
  <si>
    <t>Slamet Syahputra</t>
  </si>
  <si>
    <t>0061077733</t>
  </si>
  <si>
    <t>1472032604060002</t>
  </si>
  <si>
    <t>MAHENDRA</t>
  </si>
  <si>
    <t xml:space="preserve"> 0064781219</t>
  </si>
  <si>
    <t>1472031201060002</t>
  </si>
  <si>
    <t>Joko Kurniawan</t>
  </si>
  <si>
    <t>0066024198</t>
  </si>
  <si>
    <t>1472032912060001</t>
  </si>
  <si>
    <t>CHANDRA PRAMONO</t>
  </si>
  <si>
    <t xml:space="preserve"> 0067388466</t>
  </si>
  <si>
    <t>1472032905060001</t>
  </si>
  <si>
    <t>NARJI</t>
  </si>
  <si>
    <t xml:space="preserve"> 0067907099</t>
  </si>
  <si>
    <t>1472032102060002</t>
  </si>
  <si>
    <t>TAUFIQ KUROHMAN</t>
  </si>
  <si>
    <t xml:space="preserve"> 0068166182</t>
  </si>
  <si>
    <t>1223060505060007</t>
  </si>
  <si>
    <t>M. HAIKAL AIMAN HSB</t>
  </si>
  <si>
    <t xml:space="preserve"> 0068447169</t>
  </si>
  <si>
    <t>1472032307060002</t>
  </si>
  <si>
    <t>FERRY JULIANSYAH</t>
  </si>
  <si>
    <t xml:space="preserve"> 0078098225 </t>
  </si>
  <si>
    <t>1472031404070001</t>
  </si>
  <si>
    <t>ADI SAPUTRA</t>
  </si>
  <si>
    <t xml:space="preserve"> 0082016009</t>
  </si>
  <si>
    <t>1223061305080004</t>
  </si>
  <si>
    <t>ARIF HARIANJA HSB</t>
  </si>
  <si>
    <t xml:space="preserve"> 0086503872</t>
  </si>
  <si>
    <t>1472030602080001</t>
  </si>
  <si>
    <t>MUAMAR JAIS</t>
  </si>
  <si>
    <t>3043206111</t>
  </si>
  <si>
    <t xml:space="preserve"> 1472032404040002</t>
  </si>
  <si>
    <t>Muhamat Reza</t>
  </si>
  <si>
    <t xml:space="preserve"> 0038047832</t>
  </si>
  <si>
    <t>1472032210040003</t>
  </si>
  <si>
    <t>0044325120</t>
  </si>
  <si>
    <t>1408100711040004</t>
  </si>
  <si>
    <t>Nofrizaldi Ramadhan</t>
  </si>
  <si>
    <t xml:space="preserve"> 0046090592</t>
  </si>
  <si>
    <t>1472031708040022</t>
  </si>
  <si>
    <t>AKBAR DANA IHKSANDI</t>
  </si>
  <si>
    <t>0046176987</t>
  </si>
  <si>
    <t xml:space="preserve"> 1472034903040021</t>
  </si>
  <si>
    <t>SALMA SAFITRI</t>
  </si>
  <si>
    <t xml:space="preserve">0047024254 </t>
  </si>
  <si>
    <t>1472035306040002</t>
  </si>
  <si>
    <t>ASNAWIYAH</t>
  </si>
  <si>
    <t xml:space="preserve"> 0049500315</t>
  </si>
  <si>
    <t>1472030511040001</t>
  </si>
  <si>
    <t>Gustiawan</t>
  </si>
  <si>
    <t xml:space="preserve"> 0051320632</t>
  </si>
  <si>
    <t>1472032801050001</t>
  </si>
  <si>
    <t>ARFYAN PRATAMA DAMANIK</t>
  </si>
  <si>
    <t>0052577374</t>
  </si>
  <si>
    <t>1472033001050002</t>
  </si>
  <si>
    <t>Ary Rahmadani</t>
  </si>
  <si>
    <t xml:space="preserve"> 0052698645</t>
  </si>
  <si>
    <t>1472031704050003</t>
  </si>
  <si>
    <t>REZA MAULANA SIDIQ</t>
  </si>
  <si>
    <t xml:space="preserve">0054717299 </t>
  </si>
  <si>
    <t>1472032511050001</t>
  </si>
  <si>
    <t>ABDULLAH</t>
  </si>
  <si>
    <t xml:space="preserve"> 0055115785</t>
  </si>
  <si>
    <t>1472022911050001</t>
  </si>
  <si>
    <t>INDRA SYAHPUTRA HSB</t>
  </si>
  <si>
    <t>0056265525</t>
  </si>
  <si>
    <t>1472032910050023</t>
  </si>
  <si>
    <t>Feri Diro Tornando</t>
  </si>
  <si>
    <t xml:space="preserve"> 0056320324 </t>
  </si>
  <si>
    <t>1472030807050002</t>
  </si>
  <si>
    <t>Rio Arfandi</t>
  </si>
  <si>
    <t>0059309636</t>
  </si>
  <si>
    <t xml:space="preserve"> 1207260606050008</t>
  </si>
  <si>
    <t>JEFRI MARTUA HUTABARAT</t>
  </si>
  <si>
    <t xml:space="preserve"> 0061106327 </t>
  </si>
  <si>
    <t>1472032102060003</t>
  </si>
  <si>
    <t>MHD. ARIFAL ARAS</t>
  </si>
  <si>
    <t>0064221137</t>
  </si>
  <si>
    <t>1472031205060001</t>
  </si>
  <si>
    <t>Zaldi Ananda Kurnia</t>
  </si>
  <si>
    <t>0064316316</t>
  </si>
  <si>
    <t>1472035801060003</t>
  </si>
  <si>
    <t>ALYA NUR LIZA</t>
  </si>
  <si>
    <t>0065657218</t>
  </si>
  <si>
    <t>1472034703060021</t>
  </si>
  <si>
    <t>Sri Rahayu</t>
  </si>
  <si>
    <t>0067346801</t>
  </si>
  <si>
    <t>1472030502060002</t>
  </si>
  <si>
    <t>FREDDI FRANCISCUS SIANIPAR</t>
  </si>
  <si>
    <t>0068821008</t>
  </si>
  <si>
    <t>3206150505060001</t>
  </si>
  <si>
    <t>REVINA RISQI</t>
  </si>
  <si>
    <t>0069776441</t>
  </si>
  <si>
    <t xml:space="preserve"> 1472031305060002</t>
  </si>
  <si>
    <t xml:space="preserve"> 0071725144</t>
  </si>
  <si>
    <t>1472032403050001</t>
  </si>
  <si>
    <t>Riko Aldianto</t>
  </si>
  <si>
    <t xml:space="preserve"> 3057986413</t>
  </si>
  <si>
    <t>1472032705050001</t>
  </si>
  <si>
    <t xml:space="preserve">HENRIANSYAH </t>
  </si>
  <si>
    <t>0046263713</t>
  </si>
  <si>
    <t xml:space="preserve"> 1472033012040002</t>
  </si>
  <si>
    <t>ALFRIZALALLAH</t>
  </si>
  <si>
    <t>SMP N 13 DUMAI</t>
  </si>
  <si>
    <t>0053898398</t>
  </si>
  <si>
    <t>Lulu Simatupang</t>
  </si>
  <si>
    <t>0056873904</t>
  </si>
  <si>
    <t>1472031603050003</t>
  </si>
  <si>
    <t>RYAN ARIFIN</t>
  </si>
  <si>
    <t>0062847093</t>
  </si>
  <si>
    <t>1472020802060004</t>
  </si>
  <si>
    <t>RINO FEBRIANSYAH</t>
  </si>
  <si>
    <t>0064199855</t>
  </si>
  <si>
    <t>1407016811060006</t>
  </si>
  <si>
    <t>DANTI FITRI YANI</t>
  </si>
  <si>
    <t>0064281686</t>
  </si>
  <si>
    <t>1214066606050003</t>
  </si>
  <si>
    <t>BERIMAN GOWASA</t>
  </si>
  <si>
    <t>0065237592</t>
  </si>
  <si>
    <t>1472035203060001</t>
  </si>
  <si>
    <t>IVO</t>
  </si>
  <si>
    <t xml:space="preserve">0071855363 </t>
  </si>
  <si>
    <t>1472026306070002</t>
  </si>
  <si>
    <t>KEYLA ARDIANA PUTRI</t>
  </si>
  <si>
    <t>0071891034</t>
  </si>
  <si>
    <t>1472026611070009</t>
  </si>
  <si>
    <t>SINDY AULIA</t>
  </si>
  <si>
    <t>0075503846</t>
  </si>
  <si>
    <t>1472031501070002</t>
  </si>
  <si>
    <t>Suyadi</t>
  </si>
  <si>
    <t>0077108358</t>
  </si>
  <si>
    <t>1472025310070004</t>
  </si>
  <si>
    <t>Fitri Oktafiani</t>
  </si>
  <si>
    <t xml:space="preserve"> 0077371254 </t>
  </si>
  <si>
    <t>3309040304070001</t>
  </si>
  <si>
    <t>Eka Putra Yunus</t>
  </si>
  <si>
    <t>0087764506</t>
  </si>
  <si>
    <t>1472035107080003</t>
  </si>
  <si>
    <t>Elfika Sahara Tampubolon</t>
  </si>
  <si>
    <t xml:space="preserve"> 3073894351</t>
  </si>
  <si>
    <t>1471090208070062</t>
  </si>
  <si>
    <t>FACHRI WIBOWO</t>
  </si>
  <si>
    <t xml:space="preserve"> 0035554494</t>
  </si>
  <si>
    <t>1204034504050002</t>
  </si>
  <si>
    <t>NIRA CELINA ZALUKHU</t>
  </si>
  <si>
    <t>0041547083</t>
  </si>
  <si>
    <t>1472021110040045</t>
  </si>
  <si>
    <t>Deny</t>
  </si>
  <si>
    <t>0044048042</t>
  </si>
  <si>
    <t>1208212906040001</t>
  </si>
  <si>
    <t>RIYAN FIRMANSYAH</t>
  </si>
  <si>
    <t>0044540706</t>
  </si>
  <si>
    <t>1472021410030124</t>
  </si>
  <si>
    <t>MULYO</t>
  </si>
  <si>
    <t>0048516007</t>
  </si>
  <si>
    <t>1472034209040021</t>
  </si>
  <si>
    <t>DWI NADILA PUTRI</t>
  </si>
  <si>
    <t>0052185117</t>
  </si>
  <si>
    <t>1472035408050001</t>
  </si>
  <si>
    <t>Nabila Astari</t>
  </si>
  <si>
    <t xml:space="preserve"> 0052668106</t>
  </si>
  <si>
    <t>1472032804050001</t>
  </si>
  <si>
    <t>KEFRIZAL</t>
  </si>
  <si>
    <t xml:space="preserve"> 0055818821 </t>
  </si>
  <si>
    <t>1472031903050002</t>
  </si>
  <si>
    <t>ALFI RAHMAT</t>
  </si>
  <si>
    <t>0056786074</t>
  </si>
  <si>
    <t>1472021407050025</t>
  </si>
  <si>
    <t>FAJAR</t>
  </si>
  <si>
    <t>0061470567</t>
  </si>
  <si>
    <t xml:space="preserve"> 1472036205060002</t>
  </si>
  <si>
    <t>Lia Mulyani</t>
  </si>
  <si>
    <t>0071581474</t>
  </si>
  <si>
    <t>1472031010070001</t>
  </si>
  <si>
    <t>Romadhani</t>
  </si>
  <si>
    <t>0074913316</t>
  </si>
  <si>
    <t>1472031702070005</t>
  </si>
  <si>
    <t>RIFKY RIZQULLAH</t>
  </si>
  <si>
    <t xml:space="preserve">0106705682 </t>
  </si>
  <si>
    <t>3603201008100005</t>
  </si>
  <si>
    <t>MOHAMAD DEVA AIVARO AUGUSTIN</t>
  </si>
  <si>
    <t>SD NEGERI 004 BAGAN BESAR</t>
  </si>
  <si>
    <t>0111362277</t>
  </si>
  <si>
    <t>1472034809110001</t>
  </si>
  <si>
    <t>WIDIA SAFIRA</t>
  </si>
  <si>
    <t xml:space="preserve">0077614507 </t>
  </si>
  <si>
    <t>1472031811070001</t>
  </si>
  <si>
    <t>KHOIRUL ZEN HASIBUAN</t>
  </si>
  <si>
    <t>0093447244</t>
  </si>
  <si>
    <t>1472032211090001</t>
  </si>
  <si>
    <t>ALIIF AL FIRAAS</t>
  </si>
  <si>
    <t>0096701267</t>
  </si>
  <si>
    <t>1472020304090004</t>
  </si>
  <si>
    <t>M.Celvin Al Nabil</t>
  </si>
  <si>
    <t>0102715833</t>
  </si>
  <si>
    <t>1472030308100001</t>
  </si>
  <si>
    <t>BILY SYAHROZI</t>
  </si>
  <si>
    <t>0054899224</t>
  </si>
  <si>
    <t>1472032403050002</t>
  </si>
  <si>
    <t>Sismawan</t>
  </si>
  <si>
    <t>SD NEGERI 006 BUKIT KAPUR</t>
  </si>
  <si>
    <t xml:space="preserve"> 0089698752</t>
  </si>
  <si>
    <t>1472036807080003</t>
  </si>
  <si>
    <t>Dhini saputri br.purba</t>
  </si>
  <si>
    <t>0139696300</t>
  </si>
  <si>
    <t xml:space="preserve"> 1472034512120002</t>
  </si>
  <si>
    <t>Khairunnisa Balqis</t>
  </si>
  <si>
    <t xml:space="preserve"> 0046609905</t>
  </si>
  <si>
    <t>1472031508040004</t>
  </si>
  <si>
    <t>Rizki Kurnawan</t>
  </si>
  <si>
    <t xml:space="preserve"> 0068023674 </t>
  </si>
  <si>
    <t>1472035511060001</t>
  </si>
  <si>
    <t>Ria Rahma</t>
  </si>
  <si>
    <t>0071021260</t>
  </si>
  <si>
    <t>1472034805080001</t>
  </si>
  <si>
    <t>Azzahrotul Khumairoh</t>
  </si>
  <si>
    <t>1472030110070002</t>
  </si>
  <si>
    <t>Jibran Alfredo</t>
  </si>
  <si>
    <t xml:space="preserve"> 0073982032</t>
  </si>
  <si>
    <t xml:space="preserve"> 1472032404070003</t>
  </si>
  <si>
    <t>Musal Lihin</t>
  </si>
  <si>
    <t>0074563223</t>
  </si>
  <si>
    <t>1472030304070002</t>
  </si>
  <si>
    <t>Harlen alamsyah</t>
  </si>
  <si>
    <t xml:space="preserve">0077228122 </t>
  </si>
  <si>
    <t>1472034805070004</t>
  </si>
  <si>
    <t>Isma Lestami</t>
  </si>
  <si>
    <t>1472031611080002</t>
  </si>
  <si>
    <t>Daniel Saputra Om Pusunggu</t>
  </si>
  <si>
    <t xml:space="preserve">0082152158 </t>
  </si>
  <si>
    <t xml:space="preserve"> 1401042101080001</t>
  </si>
  <si>
    <t>Muhammad Rifa'i Simbolon</t>
  </si>
  <si>
    <t xml:space="preserve"> 0083406172</t>
  </si>
  <si>
    <t>1472032208080001</t>
  </si>
  <si>
    <t>Abdillah saragih</t>
  </si>
  <si>
    <t>0084305442</t>
  </si>
  <si>
    <t>Ferdinan Syahputra</t>
  </si>
  <si>
    <t xml:space="preserve"> 0086212516</t>
  </si>
  <si>
    <t>1472030808080001</t>
  </si>
  <si>
    <t>Iqbal Rohit Aseri</t>
  </si>
  <si>
    <t>0086759236</t>
  </si>
  <si>
    <t>1205060605080002</t>
  </si>
  <si>
    <t>Bagas Pranata</t>
  </si>
  <si>
    <t>1472036210080001</t>
  </si>
  <si>
    <t>Nurhafiza</t>
  </si>
  <si>
    <t>0088341642</t>
  </si>
  <si>
    <t>1472033003080001</t>
  </si>
  <si>
    <t>Jenas Alfredo Marihot Sirait</t>
  </si>
  <si>
    <t>0088378294</t>
  </si>
  <si>
    <t>1472032511080003</t>
  </si>
  <si>
    <t>Muhammad Aryl</t>
  </si>
  <si>
    <t xml:space="preserve">0096657821 </t>
  </si>
  <si>
    <t xml:space="preserve"> 1472034207090001</t>
  </si>
  <si>
    <t>Norin Adlyani</t>
  </si>
  <si>
    <t xml:space="preserve"> 0097588232</t>
  </si>
  <si>
    <t xml:space="preserve"> 1472035905090001</t>
  </si>
  <si>
    <t>Sulistiya may andriyani</t>
  </si>
  <si>
    <t xml:space="preserve">0097994857 </t>
  </si>
  <si>
    <t>1472032803090002</t>
  </si>
  <si>
    <t>Risky Adiansyah</t>
  </si>
  <si>
    <t>0098400871</t>
  </si>
  <si>
    <t>1472032608090001</t>
  </si>
  <si>
    <t>Hermansyah Tampubolon</t>
  </si>
  <si>
    <t>1472032106070002</t>
  </si>
  <si>
    <t>Muhammad Jakfar</t>
  </si>
  <si>
    <t xml:space="preserve"> 1472034704070001</t>
  </si>
  <si>
    <t>Nailah Rafifah Dzihni</t>
  </si>
  <si>
    <t>0106106982</t>
  </si>
  <si>
    <t>1472034909100001</t>
  </si>
  <si>
    <t>SD NEGERI 003 BUKIT KAPUR</t>
  </si>
  <si>
    <t>0126637923</t>
  </si>
  <si>
    <t xml:space="preserve"> 1205080502120002</t>
  </si>
  <si>
    <t>M. Febriansyah</t>
  </si>
  <si>
    <t>1472031010100004</t>
  </si>
  <si>
    <t>Yarman Laia</t>
  </si>
  <si>
    <t>1402120207120003</t>
  </si>
  <si>
    <t>RAYMOND FREDERICK FOLAKHOMI WARUWU</t>
  </si>
  <si>
    <t>1472036710120003</t>
  </si>
  <si>
    <t>Riani Laia</t>
  </si>
  <si>
    <t>1472035702120001</t>
  </si>
  <si>
    <t>Nifansyah Arwendi</t>
  </si>
  <si>
    <t xml:space="preserve"> 1472030312130003</t>
  </si>
  <si>
    <t>DIONISIUS FRANSISKUS FO'ERA'ERA WARUWU</t>
  </si>
  <si>
    <t>0051740867</t>
  </si>
  <si>
    <t>1472035301050002</t>
  </si>
  <si>
    <t>Vera Mardiani</t>
  </si>
  <si>
    <t>0063109034</t>
  </si>
  <si>
    <t>1472032511060007</t>
  </si>
  <si>
    <t>Muhammad Fauzi</t>
  </si>
  <si>
    <t>0064878230</t>
  </si>
  <si>
    <t>1472031807060001</t>
  </si>
  <si>
    <t>Andika Syahputra</t>
  </si>
  <si>
    <t>0071993588</t>
  </si>
  <si>
    <t>1472032302070001</t>
  </si>
  <si>
    <t>Sulaiman</t>
  </si>
  <si>
    <t>0072568063</t>
  </si>
  <si>
    <t>1472035007070002</t>
  </si>
  <si>
    <t>Neng Lestari</t>
  </si>
  <si>
    <t>0072781263</t>
  </si>
  <si>
    <t>1472037009070003</t>
  </si>
  <si>
    <t>WIDIA FATMAWATI</t>
  </si>
  <si>
    <t>0074408814</t>
  </si>
  <si>
    <t>1472034110070001</t>
  </si>
  <si>
    <t>Niya Ramadan</t>
  </si>
  <si>
    <t>0079676024</t>
  </si>
  <si>
    <t>1472034807070001</t>
  </si>
  <si>
    <t>Bela Angelia Putri Lubis</t>
  </si>
  <si>
    <t>0083695742</t>
  </si>
  <si>
    <t>1472031709080002</t>
  </si>
  <si>
    <t>FAJAR AL HAFIDZ</t>
  </si>
  <si>
    <t>0086088090</t>
  </si>
  <si>
    <t>1472032707080001</t>
  </si>
  <si>
    <t>Muhammad Fajri</t>
  </si>
  <si>
    <t>0095398614</t>
  </si>
  <si>
    <t>1472035704090001</t>
  </si>
  <si>
    <t>SUHAILA DINDA AZKIYA</t>
  </si>
  <si>
    <t>0096776545</t>
  </si>
  <si>
    <t>1472035211080003</t>
  </si>
  <si>
    <t>IRJII MUTHMAINNAH</t>
  </si>
  <si>
    <t>0149999986</t>
  </si>
  <si>
    <t>1472021205080003</t>
  </si>
  <si>
    <t xml:space="preserve">Meivialdo Dwiputra Panando </t>
  </si>
  <si>
    <t>1472035704130001</t>
  </si>
  <si>
    <t>SD NEGERI 001 BUKIT KAPUR</t>
  </si>
  <si>
    <t xml:space="preserve"> 1472036006130001</t>
  </si>
  <si>
    <t>NURZANATUN ADENIN</t>
  </si>
  <si>
    <t>1472064608130003</t>
  </si>
  <si>
    <t xml:space="preserve">NAZWA RAMAYANI VITRI </t>
  </si>
  <si>
    <t>0115870636</t>
  </si>
  <si>
    <t>1472032507110003</t>
  </si>
  <si>
    <t>SD NEGERI 002 BAGAN BESAR</t>
  </si>
  <si>
    <t>1405115304130001</t>
  </si>
  <si>
    <t xml:space="preserve">APRILIA ZAHRA </t>
  </si>
  <si>
    <t>0074040875</t>
  </si>
  <si>
    <t>1472034208070001</t>
  </si>
  <si>
    <t>Nur Safika</t>
  </si>
  <si>
    <t>0079710471</t>
  </si>
  <si>
    <t>1401032712070001</t>
  </si>
  <si>
    <t>Fajri Fatur Rahman</t>
  </si>
  <si>
    <t>0081000008</t>
  </si>
  <si>
    <t>2172010604080004</t>
  </si>
  <si>
    <t>Alam Cahyadi</t>
  </si>
  <si>
    <t>0082017171</t>
  </si>
  <si>
    <t>1472031509080003</t>
  </si>
  <si>
    <t>Muhammad Syahri Ramadhan</t>
  </si>
  <si>
    <t>0084781304</t>
  </si>
  <si>
    <t>1472035207080002</t>
  </si>
  <si>
    <t>Nabilla Putri Ramayuli</t>
  </si>
  <si>
    <t>0085255484</t>
  </si>
  <si>
    <t>1472030607080000</t>
  </si>
  <si>
    <t>Muhammad Rifaldi Lubis</t>
  </si>
  <si>
    <t>0091466832</t>
  </si>
  <si>
    <t>1472030201090002</t>
  </si>
  <si>
    <t>WAN RISKY SURYA FITRA</t>
  </si>
  <si>
    <t>0095601763</t>
  </si>
  <si>
    <t>1472030502090001</t>
  </si>
  <si>
    <t>Ali Akbar</t>
  </si>
  <si>
    <t>0098261717</t>
  </si>
  <si>
    <t>Yesi Ramaranti</t>
  </si>
  <si>
    <t>0098896032</t>
  </si>
  <si>
    <t>1472046508090003</t>
  </si>
  <si>
    <t xml:space="preserve">Fino Falenta </t>
  </si>
  <si>
    <t>0102975178</t>
  </si>
  <si>
    <t>1472035104100001</t>
  </si>
  <si>
    <t>ZASKIA AKHIRANI</t>
  </si>
  <si>
    <t>SD NEGERI 005 BUKIT KAPUR</t>
  </si>
  <si>
    <t>0104080582</t>
  </si>
  <si>
    <t>1472032403100001</t>
  </si>
  <si>
    <t>DAMAR WIRA MERCU BUANA</t>
  </si>
  <si>
    <t>0128355168</t>
  </si>
  <si>
    <t>1472035010120002</t>
  </si>
  <si>
    <t>FITRI YANI</t>
  </si>
  <si>
    <t>1402135509120001</t>
  </si>
  <si>
    <t xml:space="preserve">ULYA SHABIRA HUSNAH </t>
  </si>
  <si>
    <t>0095716915</t>
  </si>
  <si>
    <t>1472060809090001</t>
  </si>
  <si>
    <t>AHMAD DINEJAD ATTALA</t>
  </si>
  <si>
    <t>0072160637</t>
  </si>
  <si>
    <t>1472034202070004</t>
  </si>
  <si>
    <t>0082977901</t>
  </si>
  <si>
    <t xml:space="preserve"> 1209092107080001</t>
  </si>
  <si>
    <t>Naufal Sobri</t>
  </si>
  <si>
    <t>0085639669</t>
  </si>
  <si>
    <t>1472036106080002</t>
  </si>
  <si>
    <t>TIRTA AYU LESTARI</t>
  </si>
  <si>
    <t>0086004109</t>
  </si>
  <si>
    <t>1472037108080001</t>
  </si>
  <si>
    <t>NORA ZAINI</t>
  </si>
  <si>
    <t>0086707387</t>
  </si>
  <si>
    <t>1472070212080002</t>
  </si>
  <si>
    <t>M. LATIFFA DINO</t>
  </si>
  <si>
    <t>0089119889</t>
  </si>
  <si>
    <t>1472030805080001</t>
  </si>
  <si>
    <t>MUHAMMAD FAIS</t>
  </si>
  <si>
    <t>0096778163</t>
  </si>
  <si>
    <t>1472032004090005</t>
  </si>
  <si>
    <t>FAHRI AKBAR</t>
  </si>
  <si>
    <t>0072007514</t>
  </si>
  <si>
    <t>1407021212070004</t>
  </si>
  <si>
    <t>SD NEGERI 007 BAGAN BESAR</t>
  </si>
  <si>
    <t>0073162676</t>
  </si>
  <si>
    <t>1672012104840004</t>
  </si>
  <si>
    <t>Keyla Syakila</t>
  </si>
  <si>
    <t>0083040968</t>
  </si>
  <si>
    <t>1472032712080002</t>
  </si>
  <si>
    <t>MUHAMMAD RIZKY</t>
  </si>
  <si>
    <t>0084274242</t>
  </si>
  <si>
    <t>1223041807080001</t>
  </si>
  <si>
    <t>Indra Irawan</t>
  </si>
  <si>
    <t>0087642552</t>
  </si>
  <si>
    <t>1472021808080008</t>
  </si>
  <si>
    <t>Tengku Abdurahman Chaniago</t>
  </si>
  <si>
    <t>0091077770</t>
  </si>
  <si>
    <t>1472030803090002</t>
  </si>
  <si>
    <t>Damar Surahman</t>
  </si>
  <si>
    <t>0094138446</t>
  </si>
  <si>
    <t>1472036408090002</t>
  </si>
  <si>
    <t>Dyan Rahmadhani</t>
  </si>
  <si>
    <t>0096324618</t>
  </si>
  <si>
    <t xml:space="preserve"> 1472032707090001</t>
  </si>
  <si>
    <t>Muhammad Syahlan</t>
  </si>
  <si>
    <t>0102302639</t>
  </si>
  <si>
    <t xml:space="preserve"> 1472036908100001</t>
  </si>
  <si>
    <t>Nabila Rahmadani</t>
  </si>
  <si>
    <t>0103410922</t>
  </si>
  <si>
    <t>1608046608100001</t>
  </si>
  <si>
    <t>DEKA RIANA</t>
  </si>
  <si>
    <t>0107999111</t>
  </si>
  <si>
    <t>1472034404100001</t>
  </si>
  <si>
    <t>Aisyah Afril Yani</t>
  </si>
  <si>
    <t>0113305574</t>
  </si>
  <si>
    <t xml:space="preserve"> 1472034612110002</t>
  </si>
  <si>
    <t>NAZWA LATIFA HANUM</t>
  </si>
  <si>
    <t>0166423788</t>
  </si>
  <si>
    <t>1472030106110003</t>
  </si>
  <si>
    <t xml:space="preserve">MUHAMMAD RIZKI </t>
  </si>
  <si>
    <t>0042846446</t>
  </si>
  <si>
    <t>1472033012040001</t>
  </si>
  <si>
    <t>Zulkarnain</t>
  </si>
  <si>
    <t>0065574248</t>
  </si>
  <si>
    <t>1472030509060003</t>
  </si>
  <si>
    <t>SAPRIYADI</t>
  </si>
  <si>
    <t>0074532480</t>
  </si>
  <si>
    <t>1472030202070002</t>
  </si>
  <si>
    <t>BOBY SAPUTRA</t>
  </si>
  <si>
    <t>0078812234</t>
  </si>
  <si>
    <t>1472032603070002</t>
  </si>
  <si>
    <t>Anggun Pradana</t>
  </si>
  <si>
    <t>0081349041</t>
  </si>
  <si>
    <t>1472034305080001</t>
  </si>
  <si>
    <t>Ani Jelita Sabel</t>
  </si>
  <si>
    <t>0098784895</t>
  </si>
  <si>
    <t>1472036811090001</t>
  </si>
  <si>
    <t>Keysya Anggraini</t>
  </si>
  <si>
    <t>0099781370</t>
  </si>
  <si>
    <t>1472031808090003</t>
  </si>
  <si>
    <t>Dhafa Nadim Mikael</t>
  </si>
  <si>
    <t>0095713302</t>
  </si>
  <si>
    <t>1472036010090002</t>
  </si>
  <si>
    <t>CINDY</t>
  </si>
  <si>
    <t>SD NEGERI 008 BUKIT KAPUR</t>
  </si>
  <si>
    <t>0096832035</t>
  </si>
  <si>
    <t>1472036910090003</t>
  </si>
  <si>
    <t>NUR PUTRI AULIA</t>
  </si>
  <si>
    <t>0133547091</t>
  </si>
  <si>
    <t>1407045105130001</t>
  </si>
  <si>
    <t>SANDRINA PERTIWI</t>
  </si>
  <si>
    <t>0136184753</t>
  </si>
  <si>
    <t>1472036004130001</t>
  </si>
  <si>
    <t>SAFRILIKA ZAHIRA</t>
  </si>
  <si>
    <t>1407057107130003</t>
  </si>
  <si>
    <t>AMANDA GIFANI</t>
  </si>
  <si>
    <t>1407104902150001</t>
  </si>
  <si>
    <t xml:space="preserve">NUR ALIYYA </t>
  </si>
  <si>
    <t>0041768530</t>
  </si>
  <si>
    <t>1472035203040001</t>
  </si>
  <si>
    <t>MULIA YENDRIKA PASARIBU</t>
  </si>
  <si>
    <t>0062986155</t>
  </si>
  <si>
    <t>1472030105060002</t>
  </si>
  <si>
    <t>Salman Alfarizi</t>
  </si>
  <si>
    <t>0072173438</t>
  </si>
  <si>
    <t>1472034212070003</t>
  </si>
  <si>
    <t>SEKAR SARARI</t>
  </si>
  <si>
    <t>0074480648</t>
  </si>
  <si>
    <t>1472031305070003</t>
  </si>
  <si>
    <t>M. RANGGA ANTABA</t>
  </si>
  <si>
    <t>0075845913</t>
  </si>
  <si>
    <t>1472033008070005</t>
  </si>
  <si>
    <t>DRIVAN SAYUDA</t>
  </si>
  <si>
    <t>0082559516</t>
  </si>
  <si>
    <t>1472030611080001</t>
  </si>
  <si>
    <t>ABDUL ZALIL</t>
  </si>
  <si>
    <t>0083951783</t>
  </si>
  <si>
    <t>1472031602080003</t>
  </si>
  <si>
    <t>ABDUL RAHMAN</t>
  </si>
  <si>
    <t>0099446910</t>
  </si>
  <si>
    <t>1472031706090002</t>
  </si>
  <si>
    <t xml:space="preserve">MUHAMMAD RIZKY SETIAWAN </t>
  </si>
  <si>
    <t>0089978108</t>
  </si>
  <si>
    <t>1472034404080001</t>
  </si>
  <si>
    <t>SD NEGERI 009 KAYU KAPUR</t>
  </si>
  <si>
    <t>0101826205</t>
  </si>
  <si>
    <t>1472054501100002</t>
  </si>
  <si>
    <t>CINDY AULIA</t>
  </si>
  <si>
    <t>0116486454</t>
  </si>
  <si>
    <t>1472033103110005</t>
  </si>
  <si>
    <t>ADRYAN ALFRIDO SILABAN</t>
  </si>
  <si>
    <t>0118826985</t>
  </si>
  <si>
    <t>1472036703110005</t>
  </si>
  <si>
    <t>FRISKYLLA PASARIBU</t>
  </si>
  <si>
    <t>0156174966</t>
  </si>
  <si>
    <t xml:space="preserve"> 1472033003090001</t>
  </si>
  <si>
    <t>M. FAUJI</t>
  </si>
  <si>
    <t>1472032003100001</t>
  </si>
  <si>
    <t>PATLI</t>
  </si>
  <si>
    <t>1472035708120002</t>
  </si>
  <si>
    <t xml:space="preserve">Sifa Nabila </t>
  </si>
  <si>
    <t>0033602420</t>
  </si>
  <si>
    <t>1472031808030001</t>
  </si>
  <si>
    <t xml:space="preserve">M. PITRA </t>
  </si>
  <si>
    <t>0053960941</t>
  </si>
  <si>
    <t>1472031903060004</t>
  </si>
  <si>
    <t xml:space="preserve">CANDRA </t>
  </si>
  <si>
    <t>0061392650</t>
  </si>
  <si>
    <t>1407050606060010</t>
  </si>
  <si>
    <t xml:space="preserve">PUTRA </t>
  </si>
  <si>
    <t>0065100244</t>
  </si>
  <si>
    <t>1472030809060001</t>
  </si>
  <si>
    <t xml:space="preserve">FERDI HANDANI </t>
  </si>
  <si>
    <t>0068038579</t>
  </si>
  <si>
    <t xml:space="preserve"> 1472036606060001</t>
  </si>
  <si>
    <t xml:space="preserve">SASTA HASANAH </t>
  </si>
  <si>
    <t>0072862016</t>
  </si>
  <si>
    <t>1403095607070007</t>
  </si>
  <si>
    <t xml:space="preserve">PUTRI PERMATA HATI </t>
  </si>
  <si>
    <t>0079110334</t>
  </si>
  <si>
    <t>1472034805070005</t>
  </si>
  <si>
    <t xml:space="preserve">GADIS AULIA </t>
  </si>
  <si>
    <t>0081029922</t>
  </si>
  <si>
    <t>1472036907080005</t>
  </si>
  <si>
    <t xml:space="preserve">SHINTYA PUTRI </t>
  </si>
  <si>
    <t>0085538570</t>
  </si>
  <si>
    <t>1472031612080002</t>
  </si>
  <si>
    <t xml:space="preserve">MUHAMMAD ARIF ZAKARIA </t>
  </si>
  <si>
    <t>0087937899</t>
  </si>
  <si>
    <t>1218065712080002</t>
  </si>
  <si>
    <t xml:space="preserve">SAIDA NURMALA SARI </t>
  </si>
  <si>
    <t>0089220326</t>
  </si>
  <si>
    <t>1407034909060004</t>
  </si>
  <si>
    <t xml:space="preserve">DWI FRISTALOKA </t>
  </si>
  <si>
    <t>0089782938</t>
  </si>
  <si>
    <t>1472030605080004</t>
  </si>
  <si>
    <t xml:space="preserve">SULTAN NUR ALFIAN </t>
  </si>
  <si>
    <t>0093973454</t>
  </si>
  <si>
    <t>1218045901090005</t>
  </si>
  <si>
    <t xml:space="preserve">MUTHIA KASIH </t>
  </si>
  <si>
    <t>0099761171</t>
  </si>
  <si>
    <t>1472032707100003</t>
  </si>
  <si>
    <t xml:space="preserve">RIDHO SETIAWAN </t>
  </si>
  <si>
    <t>0074770651</t>
  </si>
  <si>
    <t>1472031112070001</t>
  </si>
  <si>
    <t>SD NEGERI 013 BUKIT NENAS</t>
  </si>
  <si>
    <t>0083795645</t>
  </si>
  <si>
    <t>1472034303080002</t>
  </si>
  <si>
    <t>AJENG LESTARI</t>
  </si>
  <si>
    <t>0086860819</t>
  </si>
  <si>
    <t>1403094311080008</t>
  </si>
  <si>
    <t>DHEA FANNORA</t>
  </si>
  <si>
    <t>0088339112</t>
  </si>
  <si>
    <t>1472035404080003</t>
  </si>
  <si>
    <t>BELLA KUMALA SARI</t>
  </si>
  <si>
    <t>0088473849</t>
  </si>
  <si>
    <t>1472031705080004</t>
  </si>
  <si>
    <t>ANDIKA GUNAWAN</t>
  </si>
  <si>
    <t>0089461109</t>
  </si>
  <si>
    <t>1472034202080003</t>
  </si>
  <si>
    <t>NUR AMANAH</t>
  </si>
  <si>
    <t>0093293053</t>
  </si>
  <si>
    <t>1472033005090002</t>
  </si>
  <si>
    <t>SUKMA DIAGIL PANDAWA</t>
  </si>
  <si>
    <t>0096182687</t>
  </si>
  <si>
    <t>1472030804090002</t>
  </si>
  <si>
    <t xml:space="preserve">ALIF MUSTAFA </t>
  </si>
  <si>
    <t>0113275159</t>
  </si>
  <si>
    <t>1472034510110005</t>
  </si>
  <si>
    <t>Sri Oni Sitanggang</t>
  </si>
  <si>
    <t>SD NEGERI 015 GURUN PANJANG</t>
  </si>
  <si>
    <t>0118321058</t>
  </si>
  <si>
    <t>1472036611110003</t>
  </si>
  <si>
    <t>ERIKA CARNIKA BR TARIGAN</t>
  </si>
  <si>
    <t>1472054410110001</t>
  </si>
  <si>
    <t xml:space="preserve">Omega Nduru </t>
  </si>
  <si>
    <t>0057301360</t>
  </si>
  <si>
    <t>1472032506060002</t>
  </si>
  <si>
    <t>Irfan Saut Halomoan Manulang</t>
  </si>
  <si>
    <t>0066403524</t>
  </si>
  <si>
    <t>1472030101060002</t>
  </si>
  <si>
    <t>Satria Sibarani</t>
  </si>
  <si>
    <t>0075187244</t>
  </si>
  <si>
    <t>1472035107070001</t>
  </si>
  <si>
    <t>NUR KUMALA</t>
  </si>
  <si>
    <t>0077163008</t>
  </si>
  <si>
    <t>1472031202070002</t>
  </si>
  <si>
    <t>Parel</t>
  </si>
  <si>
    <t>0091276248</t>
  </si>
  <si>
    <t>1472032505090002</t>
  </si>
  <si>
    <t>Dika Priadi</t>
  </si>
  <si>
    <t>0155791958</t>
  </si>
  <si>
    <t>1472030504080001</t>
  </si>
  <si>
    <t>FAJAR ARIYADI</t>
  </si>
  <si>
    <t>0054181334</t>
  </si>
  <si>
    <t>1472032310050001</t>
  </si>
  <si>
    <t>Rio Ramadan Saputra</t>
  </si>
  <si>
    <t>SDN 010 KAYU KAPUR</t>
  </si>
  <si>
    <t>0082147784</t>
  </si>
  <si>
    <t>1472034707080002</t>
  </si>
  <si>
    <t>DELISMA JULIANTI SEMBIRING</t>
  </si>
  <si>
    <t xml:space="preserve"> 1406040306080001</t>
  </si>
  <si>
    <t xml:space="preserve">ANANDA MIKOLA </t>
  </si>
  <si>
    <t>0058991071</t>
  </si>
  <si>
    <t>1472033011050002</t>
  </si>
  <si>
    <t>0077893532</t>
  </si>
  <si>
    <t>1472033008070006</t>
  </si>
  <si>
    <t xml:space="preserve">Agus Setiawan </t>
  </si>
  <si>
    <t>0082678231</t>
  </si>
  <si>
    <t>1472031406110003</t>
  </si>
  <si>
    <t>SD NEGERI 014 GURUN PANJANG</t>
  </si>
  <si>
    <t>0106152201</t>
  </si>
  <si>
    <t>1472031510100003</t>
  </si>
  <si>
    <t>Arva Ragyavano</t>
  </si>
  <si>
    <t>0108871463</t>
  </si>
  <si>
    <t>1406135211100001</t>
  </si>
  <si>
    <t>Anggunan Cahya</t>
  </si>
  <si>
    <t>0116191340</t>
  </si>
  <si>
    <t>1472035207110002</t>
  </si>
  <si>
    <t>Siti Nur Aminah</t>
  </si>
  <si>
    <t>1472030112130001</t>
  </si>
  <si>
    <t>Umar Haqqi</t>
  </si>
  <si>
    <t>1472031809130001</t>
  </si>
  <si>
    <t xml:space="preserve">CENZO BAGAS ATMANEGARA SIMANJUNTAK </t>
  </si>
  <si>
    <t>0088091450</t>
  </si>
  <si>
    <t>1472031908070003</t>
  </si>
  <si>
    <t>Aidil Langgeng Satriyo</t>
  </si>
  <si>
    <t>0091748731</t>
  </si>
  <si>
    <t>1472031402090001</t>
  </si>
  <si>
    <t>ANWA SYAFRI KADAFI</t>
  </si>
  <si>
    <t>0094240913</t>
  </si>
  <si>
    <t>1472031607090002</t>
  </si>
  <si>
    <t xml:space="preserve">ABDUL HAFIZ RAMBE </t>
  </si>
  <si>
    <t>0082844335</t>
  </si>
  <si>
    <t>1472034710080002</t>
  </si>
  <si>
    <t>SDIT AL MADINAH</t>
  </si>
  <si>
    <t>0088032528</t>
  </si>
  <si>
    <t>1472035506080001</t>
  </si>
  <si>
    <t>FATIMAH AHMAD</t>
  </si>
  <si>
    <t>0105407567</t>
  </si>
  <si>
    <t>1407021101100003</t>
  </si>
  <si>
    <t>ILHAM AL'HABSYI</t>
  </si>
  <si>
    <t>0139702914</t>
  </si>
  <si>
    <t>1403012004130003</t>
  </si>
  <si>
    <t>Muhammad Farhan AL Hafizh</t>
  </si>
  <si>
    <t>3148914687</t>
  </si>
  <si>
    <t>1472072706140002</t>
  </si>
  <si>
    <t>Abiyyu Syakieb Eljundi</t>
  </si>
  <si>
    <t>3153202200</t>
  </si>
  <si>
    <t>1472064702150001</t>
  </si>
  <si>
    <t xml:space="preserve">Khayla Al Mira Marisha </t>
  </si>
  <si>
    <t>0074728209</t>
  </si>
  <si>
    <t>1472030512070002</t>
  </si>
  <si>
    <t>Imam Duha Ahyan</t>
  </si>
  <si>
    <t>0081341235</t>
  </si>
  <si>
    <t>1472020607080001</t>
  </si>
  <si>
    <t>Rakha Segaf AL Bustani</t>
  </si>
  <si>
    <t>0082815288</t>
  </si>
  <si>
    <t>1371086607080002</t>
  </si>
  <si>
    <t>Putri Nur Hidayah</t>
  </si>
  <si>
    <t>0086235016</t>
  </si>
  <si>
    <t>1472075801080001</t>
  </si>
  <si>
    <t>Tania Anisa Utami</t>
  </si>
  <si>
    <t>0091989860</t>
  </si>
  <si>
    <t>1472035512090001</t>
  </si>
  <si>
    <t xml:space="preserve">SYAFIRA AINI </t>
  </si>
  <si>
    <t>0125842184</t>
  </si>
  <si>
    <t>1472032310120003</t>
  </si>
  <si>
    <t>SDN 016 BUKIT KAPUR</t>
  </si>
  <si>
    <t>00102257801</t>
  </si>
  <si>
    <t>3203114802100003</t>
  </si>
  <si>
    <t>SDIT AL-MANNAN DUMAI</t>
  </si>
  <si>
    <t>00103693578</t>
  </si>
  <si>
    <t>1472034409100005</t>
  </si>
  <si>
    <t xml:space="preserve">RAFA RAMADHANI </t>
  </si>
  <si>
    <t>0083303213</t>
  </si>
  <si>
    <t>1472033010080001</t>
  </si>
  <si>
    <t>0086535879</t>
  </si>
  <si>
    <t>6101134112080001</t>
  </si>
  <si>
    <t>GINA SALSABILA</t>
  </si>
  <si>
    <t>0089981749</t>
  </si>
  <si>
    <t>1472031203080001</t>
  </si>
  <si>
    <t>FAHRI KURNIA</t>
  </si>
  <si>
    <t>1472031305100003</t>
  </si>
  <si>
    <t xml:space="preserve">MUHAMMAD MUHIBBIN </t>
  </si>
  <si>
    <t>DATA ANAK TIDAK SEKOLAH TINGKAT SEKOLAH DASAR/SEDERAJAT KECAMATAN BUKIT KAPUR</t>
  </si>
  <si>
    <t>DATA ANAK TIDAK SEKOLAH TINGKAT SEKOLAH MENENGAH PERTAMA/SEDERAJAT KECAMATAN BUKIT KAPUR</t>
  </si>
  <si>
    <t>0068924520</t>
  </si>
  <si>
    <t>1472035102060002</t>
  </si>
  <si>
    <t>Wulan</t>
  </si>
  <si>
    <t>SMP NEGERI 12 DUMAI</t>
  </si>
  <si>
    <t>0073953174</t>
  </si>
  <si>
    <t>1472032701070002</t>
  </si>
  <si>
    <t>Surya Ardiansyah Damanik</t>
  </si>
  <si>
    <t>0077390406</t>
  </si>
  <si>
    <t>1472030306070003</t>
  </si>
  <si>
    <t>JUNAIDI SIGALINGGING</t>
  </si>
  <si>
    <t>0085618799</t>
  </si>
  <si>
    <t>1472030706080003</t>
  </si>
  <si>
    <t>MUHAMMAD ARI GUNAWAN</t>
  </si>
  <si>
    <t>0087317513</t>
  </si>
  <si>
    <t xml:space="preserve"> 1472033006080002</t>
  </si>
  <si>
    <t xml:space="preserve">MARTIN SIMANJUNTAK </t>
  </si>
  <si>
    <t>0015820494</t>
  </si>
  <si>
    <t>1472036109010000</t>
  </si>
  <si>
    <t>Sebri Mini Yanti</t>
  </si>
  <si>
    <t>0016170416</t>
  </si>
  <si>
    <t>1472030901010003</t>
  </si>
  <si>
    <t>Daniel Ekanawa Marbun Lumban Gaol</t>
  </si>
  <si>
    <t>0048622998</t>
  </si>
  <si>
    <t>1472032808040002</t>
  </si>
  <si>
    <t>Aditiya Ginting</t>
  </si>
  <si>
    <t>0051883441</t>
  </si>
  <si>
    <t>1472031011050003</t>
  </si>
  <si>
    <t>0053055966</t>
  </si>
  <si>
    <t>1472032512050001</t>
  </si>
  <si>
    <t>NATAL SITOMPUL</t>
  </si>
  <si>
    <t>0053537952</t>
  </si>
  <si>
    <t>1472032307050001</t>
  </si>
  <si>
    <t>Sundi Wizaksono</t>
  </si>
  <si>
    <t>0054591133</t>
  </si>
  <si>
    <t xml:space="preserve"> 1401106209050002</t>
  </si>
  <si>
    <t>Siti Rahayu</t>
  </si>
  <si>
    <t>0057087805</t>
  </si>
  <si>
    <t>1472031301050002</t>
  </si>
  <si>
    <t>Jonson Pratama Sigalingging</t>
  </si>
  <si>
    <t>0058972357</t>
  </si>
  <si>
    <t>1472031309050001</t>
  </si>
  <si>
    <t>Aldi syahputra</t>
  </si>
  <si>
    <t>0061757302</t>
  </si>
  <si>
    <t>1472031904060002</t>
  </si>
  <si>
    <t>ANGGUN PRAYOGI</t>
  </si>
  <si>
    <t>0062564846</t>
  </si>
  <si>
    <t>1472031606060002</t>
  </si>
  <si>
    <t xml:space="preserve">Andika Pratama </t>
  </si>
  <si>
    <t>0034224838</t>
  </si>
  <si>
    <t xml:space="preserve"> 1472036208030002</t>
  </si>
  <si>
    <t xml:space="preserve"> Miratus Solikoh</t>
  </si>
  <si>
    <t>SMPN 17 DUMAI</t>
  </si>
  <si>
    <t>0041665819</t>
  </si>
  <si>
    <t>1208111712040003</t>
  </si>
  <si>
    <t>JEFRI IRWANSYAH</t>
  </si>
  <si>
    <t>0046373675</t>
  </si>
  <si>
    <t>1472032706040001</t>
  </si>
  <si>
    <t>KELVIN ALVIANO</t>
  </si>
  <si>
    <t>0046477796</t>
  </si>
  <si>
    <t>1472034612020001</t>
  </si>
  <si>
    <t>Fitri Anjelina Marbun</t>
  </si>
  <si>
    <t>0051124003</t>
  </si>
  <si>
    <t>1472032702050002</t>
  </si>
  <si>
    <t>Jordan Andrio</t>
  </si>
  <si>
    <t>0052108621</t>
  </si>
  <si>
    <t>1472036005050001</t>
  </si>
  <si>
    <t>Fitri Santika</t>
  </si>
  <si>
    <t>0052400713</t>
  </si>
  <si>
    <t>1403092206050003</t>
  </si>
  <si>
    <t>EGY PRAYOGA</t>
  </si>
  <si>
    <t>0052576935</t>
  </si>
  <si>
    <t>1472036601050002</t>
  </si>
  <si>
    <t>NUR AMALIYAH</t>
  </si>
  <si>
    <t>0053452443</t>
  </si>
  <si>
    <t xml:space="preserve"> 1406090602050003</t>
  </si>
  <si>
    <t>Benny Febrian</t>
  </si>
  <si>
    <t>0056708220</t>
  </si>
  <si>
    <t>1472031010050002</t>
  </si>
  <si>
    <t>Rizky Ramadhani</t>
  </si>
  <si>
    <t>0056837179</t>
  </si>
  <si>
    <t>1210094901100001</t>
  </si>
  <si>
    <t>Bima Saputra</t>
  </si>
  <si>
    <t>0057421555</t>
  </si>
  <si>
    <t>3206284206050001</t>
  </si>
  <si>
    <t>MULYANI</t>
  </si>
  <si>
    <t>0059512341</t>
  </si>
  <si>
    <t>1472034603050002</t>
  </si>
  <si>
    <t>Putri Widiana</t>
  </si>
  <si>
    <t>0062843664</t>
  </si>
  <si>
    <t>1472035507060003</t>
  </si>
  <si>
    <t>Amanda Sari</t>
  </si>
  <si>
    <t>0063396281</t>
  </si>
  <si>
    <t>1472032901060001</t>
  </si>
  <si>
    <t>Sukatman</t>
  </si>
  <si>
    <t>0063633026</t>
  </si>
  <si>
    <t>1472031201060001</t>
  </si>
  <si>
    <t>SUHENDRI</t>
  </si>
  <si>
    <t>0064015467</t>
  </si>
  <si>
    <t>1472036311060003</t>
  </si>
  <si>
    <t>Sinta Marina</t>
  </si>
  <si>
    <t>0064141449</t>
  </si>
  <si>
    <t>1472030609060001</t>
  </si>
  <si>
    <t xml:space="preserve">Ripal Anugrah </t>
  </si>
  <si>
    <t>0033663519</t>
  </si>
  <si>
    <t>1472034209030003</t>
  </si>
  <si>
    <t>INTAN SYAHPUTRI</t>
  </si>
  <si>
    <t>SMP NEGERI 11 DUMAI</t>
  </si>
  <si>
    <t>0045040269</t>
  </si>
  <si>
    <t>1471082308040041</t>
  </si>
  <si>
    <t>Arizky Azhari R</t>
  </si>
  <si>
    <t>0046014520</t>
  </si>
  <si>
    <t>1301071708040008</t>
  </si>
  <si>
    <t>MUHAMMAD DEBI</t>
  </si>
  <si>
    <t>0048783669</t>
  </si>
  <si>
    <t>1472032202040023</t>
  </si>
  <si>
    <t>MUHAMMAD PARHAN</t>
  </si>
  <si>
    <t>0054809210</t>
  </si>
  <si>
    <t xml:space="preserve"> 1472030610050003</t>
  </si>
  <si>
    <t>RISKY RAMADANY</t>
  </si>
  <si>
    <t>0055892340</t>
  </si>
  <si>
    <t>1472036209050002</t>
  </si>
  <si>
    <t>RISKY AULIA</t>
  </si>
  <si>
    <t>0061509142</t>
  </si>
  <si>
    <t>1472034812060001</t>
  </si>
  <si>
    <t>MIRA KHARISMA CITRA</t>
  </si>
  <si>
    <t>0063372061</t>
  </si>
  <si>
    <t>1209094309060002</t>
  </si>
  <si>
    <t>SITI BULAN PURNAMA</t>
  </si>
  <si>
    <t>0067194186</t>
  </si>
  <si>
    <t>1472034907060001</t>
  </si>
  <si>
    <t>FRISDIYA</t>
  </si>
  <si>
    <t>0067888996</t>
  </si>
  <si>
    <t>1472036102060001</t>
  </si>
  <si>
    <t>Suci Lola</t>
  </si>
  <si>
    <t>0069081689</t>
  </si>
  <si>
    <t>1472030701060001</t>
  </si>
  <si>
    <t>0071279049</t>
  </si>
  <si>
    <t xml:space="preserve"> 1472032601070003</t>
  </si>
  <si>
    <t xml:space="preserve">DENI PRAYOGA </t>
  </si>
  <si>
    <t>0016171484</t>
  </si>
  <si>
    <t>1472032610010002</t>
  </si>
  <si>
    <t>0030042164</t>
  </si>
  <si>
    <t>1472035504030002</t>
  </si>
  <si>
    <t>ADE NOVA DIANA</t>
  </si>
  <si>
    <t>0037131989</t>
  </si>
  <si>
    <t>1472035807030005</t>
  </si>
  <si>
    <t>DIANA SARTIKA SIMAMORA</t>
  </si>
  <si>
    <t>0046980033</t>
  </si>
  <si>
    <t>1472035705040002</t>
  </si>
  <si>
    <t>DESI</t>
  </si>
  <si>
    <t>0047084417</t>
  </si>
  <si>
    <t>1472031707040002</t>
  </si>
  <si>
    <t>JEPRI PRIADI</t>
  </si>
  <si>
    <t>0052897029</t>
  </si>
  <si>
    <t>1472031704050005</t>
  </si>
  <si>
    <t>RENDI EFAN MAULANA</t>
  </si>
  <si>
    <t>0053459387</t>
  </si>
  <si>
    <t>1222030206040001</t>
  </si>
  <si>
    <t>EDO ARITONANG</t>
  </si>
  <si>
    <t>0054635554</t>
  </si>
  <si>
    <t>1407106104050005</t>
  </si>
  <si>
    <t>Dea Olivia</t>
  </si>
  <si>
    <t>0055340803</t>
  </si>
  <si>
    <t>1472031607050002</t>
  </si>
  <si>
    <t>Dio Anggara</t>
  </si>
  <si>
    <t>0056355046</t>
  </si>
  <si>
    <t>1209092403050003</t>
  </si>
  <si>
    <t>M. REZKI</t>
  </si>
  <si>
    <t>0056754260</t>
  </si>
  <si>
    <t>1472035109050001</t>
  </si>
  <si>
    <t>CINDY SAPUTRI</t>
  </si>
  <si>
    <t>0059279798</t>
  </si>
  <si>
    <t>1472037009050001</t>
  </si>
  <si>
    <t>SUCI YANINGSI</t>
  </si>
  <si>
    <t>0062083870</t>
  </si>
  <si>
    <t>1472035701060001</t>
  </si>
  <si>
    <t>AYU SULASTRI</t>
  </si>
  <si>
    <t>0067199056</t>
  </si>
  <si>
    <t>1472034807060002</t>
  </si>
  <si>
    <t>DEWI SILVIANA</t>
  </si>
  <si>
    <t>0086757542</t>
  </si>
  <si>
    <t xml:space="preserve"> 1210086508050002</t>
  </si>
  <si>
    <t xml:space="preserve">HAIRANI </t>
  </si>
  <si>
    <t>0069375108</t>
  </si>
  <si>
    <t>1472034305060022</t>
  </si>
  <si>
    <t>SMP NEGERI 16 DUMAI</t>
  </si>
  <si>
    <t>0071355746</t>
  </si>
  <si>
    <t>1472032809070001</t>
  </si>
  <si>
    <t xml:space="preserve">Revan Adryandra </t>
  </si>
  <si>
    <t>0033365803</t>
  </si>
  <si>
    <t>1472030401010002</t>
  </si>
  <si>
    <t>0046373636</t>
  </si>
  <si>
    <t>1209300511040002</t>
  </si>
  <si>
    <t>Wardiono</t>
  </si>
  <si>
    <t>0052937530</t>
  </si>
  <si>
    <t>1472034501050006</t>
  </si>
  <si>
    <t>Reva Lija Delima</t>
  </si>
  <si>
    <t>0052937538</t>
  </si>
  <si>
    <t>1208235606050003</t>
  </si>
  <si>
    <t>Tristi Fanisah</t>
  </si>
  <si>
    <t>0053720857</t>
  </si>
  <si>
    <t>1472032205050002</t>
  </si>
  <si>
    <t>Bussa Eri</t>
  </si>
  <si>
    <t>1472030605020026</t>
  </si>
  <si>
    <t xml:space="preserve">APANDI </t>
  </si>
  <si>
    <t>REYSHELLA AZAHRA</t>
  </si>
  <si>
    <t>CAREL ALLINSKY</t>
  </si>
  <si>
    <t>EVAN SANDER S.T</t>
  </si>
  <si>
    <t>M. FAHRI HAKIKI</t>
  </si>
  <si>
    <t>SHAFIYAH</t>
  </si>
  <si>
    <t>MUHAMMAD ALDI PARIANSA</t>
  </si>
  <si>
    <t>Legiman</t>
  </si>
  <si>
    <t>DINI NURAINI RAMBE</t>
  </si>
  <si>
    <t>FITRI RAMADHANI</t>
  </si>
  <si>
    <t>GAISYA SITI SAADAH</t>
  </si>
  <si>
    <t>FAJAR OKTHA ALAMSYAH</t>
  </si>
  <si>
    <t>YEMIMA VERONIKA PASARIBU</t>
  </si>
  <si>
    <t>Beni Supratman Tampubolon</t>
  </si>
  <si>
    <t xml:space="preserve">RASYAH NIRYA PRATAMA </t>
  </si>
  <si>
    <t>DUMAI BARAT</t>
  </si>
  <si>
    <t>DUMAI KOTA</t>
  </si>
  <si>
    <t>DUMAI SELATAN</t>
  </si>
  <si>
    <t>SUNGAI SEMBILAN</t>
  </si>
  <si>
    <t>MEDANG KAMPAI</t>
  </si>
  <si>
    <t>DUMAI TIMUR</t>
  </si>
  <si>
    <t>BUKIT KAPUR</t>
  </si>
  <si>
    <t>REKAPITULASI ANAK TIDAK SEKOLAH KECAMATAN BUKIT KAPUR</t>
  </si>
  <si>
    <t>REKAPITULASI ANAK TIDAK SEKOLAH KECAMATAN DUMAI TIMUR</t>
  </si>
  <si>
    <t>REKAPITULASI ANAK TIDAK SEKOLAH KECAMATAN MEDANG KAMPAI</t>
  </si>
  <si>
    <t>DATA ANAK TIDAK SEKOLAH TINGKAT SEKOLAH DASAR/SEDERAJAT KECAMATAN SUNGAI SEMBILAN TAHUN 2023</t>
  </si>
  <si>
    <t>DATA ANAK TIDAK SEKOLAH TINGKAT SEKOLAH DASAR/SEDERAJAT KECAMATAN DUMAI BARAT  TAHUN 2023</t>
  </si>
  <si>
    <t>DATA ANAK TIDAK SEKOLAH TINGKAT SEKOLAH DASAR/SEDERAJAT KECAMATAN DUMAI SELATAN TAHUN 2023</t>
  </si>
  <si>
    <t>DATA ANAK TIDAK SEKOLAH TINGKAT SEKOLAH DASAR/SEDERAJAT KECAMATAN MEDANG KAMPAI TAHUN 2023</t>
  </si>
  <si>
    <t>REKAPITULASI  PESERTA DIDIK PUTUS SEKOLAH  PER KECAMATAN KOTA DUMAI TAHUN 2023</t>
  </si>
  <si>
    <t>SD</t>
  </si>
  <si>
    <t>SMP</t>
  </si>
  <si>
    <t>ANGKA PUTUS SEKOLAH</t>
  </si>
  <si>
    <t>DATA ANAK TIDAK SEKOLAH TINGKAT SEKOLAH MENENGAH PERTAMA/SEDERAJAT KECAMATAN DUMAI BARAT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</si>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</sst>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/>
    <xf numFmtId="0" fontId="1" fillId="0" borderId="0" xfId="0" applyFont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/>
    <xf numFmtId="0" fontId="0" fillId="4" borderId="13" xfId="0" applyFill="1" applyBorder="1" applyAlignment="1">
      <alignment horizontal="center"/>
    </xf>
    <xf numFmtId="0" fontId="0" fillId="5" borderId="0" xfId="0" applyFill="1"/>
    <xf numFmtId="0" fontId="1" fillId="4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2" xfId="0" quotePrefix="1" applyFont="1" applyBorder="1"/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6" fillId="0" borderId="2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5" fillId="0" borderId="13" xfId="0" quotePrefix="1" applyFont="1" applyBorder="1"/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25" xfId="0" applyFont="1" applyBorder="1"/>
    <xf numFmtId="0" fontId="6" fillId="0" borderId="3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5" fillId="0" borderId="27" xfId="0" quotePrefix="1" applyFont="1" applyBorder="1"/>
    <xf numFmtId="0" fontId="5" fillId="0" borderId="27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5" fillId="0" borderId="28" xfId="0" applyFont="1" applyBorder="1"/>
    <xf numFmtId="0" fontId="6" fillId="0" borderId="31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quotePrefix="1" applyFont="1" applyBorder="1"/>
    <xf numFmtId="0" fontId="5" fillId="0" borderId="33" xfId="0" applyFont="1" applyBorder="1" applyAlignment="1">
      <alignment vertical="center" wrapText="1"/>
    </xf>
    <xf numFmtId="0" fontId="5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0" fontId="5" fillId="3" borderId="27" xfId="0" applyFont="1" applyFill="1" applyBorder="1" applyAlignment="1">
      <alignment horizontal="center"/>
    </xf>
    <xf numFmtId="0" fontId="5" fillId="0" borderId="28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5" fillId="0" borderId="22" xfId="0" applyFont="1" applyBorder="1"/>
    <xf numFmtId="0" fontId="5" fillId="0" borderId="13" xfId="0" applyFont="1" applyBorder="1"/>
    <xf numFmtId="0" fontId="5" fillId="0" borderId="27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4" fillId="0" borderId="0" xfId="0" applyFont="1" applyAlignment="1">
      <alignment horizontal="center" vertical="center" wrapText="1"/>
    </xf>
    <xf numFmtId="0" fontId="5" fillId="0" borderId="22" xfId="0" quotePrefix="1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27" xfId="0" quotePrefix="1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5" fillId="0" borderId="22" xfId="0" quotePrefix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3" xfId="0" quotePrefix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2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/>
    <xf numFmtId="0" fontId="5" fillId="0" borderId="0" xfId="0" applyFont="1" applyAlignment="1">
      <alignment horizontal="center"/>
    </xf>
    <xf numFmtId="0" fontId="5" fillId="0" borderId="21" xfId="0" quotePrefix="1" applyFont="1" applyBorder="1" applyAlignment="1">
      <alignment horizontal="center" vertical="center" wrapText="1"/>
    </xf>
    <xf numFmtId="1" fontId="5" fillId="0" borderId="22" xfId="0" quotePrefix="1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4" xfId="0" quotePrefix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0" fontId="5" fillId="0" borderId="26" xfId="0" quotePrefix="1" applyFont="1" applyBorder="1" applyAlignment="1">
      <alignment horizontal="center" vertical="center" wrapText="1"/>
    </xf>
    <xf numFmtId="0" fontId="5" fillId="0" borderId="27" xfId="1" quotePrefix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/>
    </xf>
    <xf numFmtId="1" fontId="5" fillId="0" borderId="13" xfId="0" quotePrefix="1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1" fontId="5" fillId="0" borderId="27" xfId="0" quotePrefix="1" applyNumberFormat="1" applyFont="1" applyBorder="1" applyAlignment="1">
      <alignment horizontal="center" vertical="center" wrapText="1"/>
    </xf>
    <xf numFmtId="0" fontId="5" fillId="0" borderId="22" xfId="0" quotePrefix="1" applyFont="1" applyBorder="1" applyAlignment="1">
      <alignment horizontal="center"/>
    </xf>
    <xf numFmtId="0" fontId="5" fillId="0" borderId="13" xfId="0" quotePrefix="1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 wrapText="1"/>
    </xf>
    <xf numFmtId="1" fontId="5" fillId="0" borderId="22" xfId="0" quotePrefix="1" applyNumberFormat="1" applyFont="1" applyBorder="1" applyAlignment="1">
      <alignment horizontal="center"/>
    </xf>
    <xf numFmtId="1" fontId="5" fillId="0" borderId="13" xfId="0" quotePrefix="1" applyNumberFormat="1" applyFont="1" applyBorder="1" applyAlignment="1">
      <alignment horizontal="center"/>
    </xf>
    <xf numFmtId="1" fontId="5" fillId="0" borderId="13" xfId="0" quotePrefix="1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2" xfId="0" quotePrefix="1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0" borderId="24" xfId="0" quotePrefix="1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6" xfId="0" quotePrefix="1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7" xfId="0" quotePrefix="1" applyFont="1" applyBorder="1" applyAlignment="1">
      <alignment horizontal="left" vertical="center"/>
    </xf>
    <xf numFmtId="0" fontId="5" fillId="0" borderId="22" xfId="0" quotePrefix="1" applyFont="1" applyBorder="1" applyAlignment="1">
      <alignment horizontal="left"/>
    </xf>
    <xf numFmtId="0" fontId="5" fillId="0" borderId="13" xfId="0" quotePrefix="1" applyFont="1" applyBorder="1" applyAlignment="1">
      <alignment horizontal="left"/>
    </xf>
    <xf numFmtId="0" fontId="5" fillId="0" borderId="27" xfId="0" quotePrefix="1" applyFont="1" applyBorder="1" applyAlignment="1">
      <alignment horizontal="left"/>
    </xf>
    <xf numFmtId="0" fontId="4" fillId="2" borderId="14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" xfId="0" quotePrefix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8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39" xfId="0" quotePrefix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topLeftCell="A199" workbookViewId="0">
      <selection activeCell="L214" sqref="L214"/>
    </sheetView>
  </sheetViews>
  <sheetFormatPr defaultRowHeight="15" x14ac:dyDescent="0.25"/>
  <cols>
    <col min="1" max="1" width="4.85546875" style="26" customWidth="1"/>
    <col min="2" max="2" width="27.85546875" style="26" customWidth="1"/>
    <col min="3" max="3" width="20.28515625" style="26" customWidth="1"/>
    <col min="4" max="4" width="39.5703125" style="26" customWidth="1"/>
    <col min="5" max="5" width="32.42578125" style="27" customWidth="1"/>
    <col min="6" max="7" width="9.140625" style="26"/>
    <col min="8" max="8" width="12.85546875" style="26" customWidth="1"/>
    <col min="9" max="9" width="16.140625" style="26" customWidth="1"/>
    <col min="10" max="10" width="9.140625" style="27"/>
    <col min="11" max="11" width="34.42578125" style="26" customWidth="1"/>
    <col min="12" max="12" width="9.140625" style="25"/>
    <col min="13" max="16384" width="9.140625" style="26"/>
  </cols>
  <sheetData>
    <row r="1" spans="1:12" ht="1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18.75" customHeight="1" x14ac:dyDescent="0.25">
      <c r="A2" s="24" t="s">
        <v>4773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thickBot="1" x14ac:dyDescent="0.3"/>
    <row r="4" spans="1:12" ht="30.75" thickBot="1" x14ac:dyDescent="0.3">
      <c r="A4" s="28" t="s">
        <v>0</v>
      </c>
      <c r="B4" s="29" t="s">
        <v>1</v>
      </c>
      <c r="C4" s="28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1" t="s">
        <v>10</v>
      </c>
      <c r="L4" s="32" t="s">
        <v>382</v>
      </c>
    </row>
    <row r="5" spans="1:12" x14ac:dyDescent="0.25">
      <c r="A5" s="33">
        <v>1</v>
      </c>
      <c r="B5" s="34" t="s">
        <v>11</v>
      </c>
      <c r="C5" s="34" t="s">
        <v>12</v>
      </c>
      <c r="D5" s="35" t="s">
        <v>13</v>
      </c>
      <c r="E5" s="36" t="s">
        <v>14</v>
      </c>
      <c r="F5" s="37" t="s">
        <v>15</v>
      </c>
      <c r="G5" s="37">
        <v>16</v>
      </c>
      <c r="H5" s="37">
        <v>6</v>
      </c>
      <c r="I5" s="38" t="s">
        <v>16</v>
      </c>
      <c r="J5" s="37" t="s">
        <v>17</v>
      </c>
      <c r="K5" s="39"/>
      <c r="L5" s="40">
        <v>20</v>
      </c>
    </row>
    <row r="6" spans="1:12" x14ac:dyDescent="0.25">
      <c r="A6" s="41">
        <v>2</v>
      </c>
      <c r="B6" s="42" t="s">
        <v>18</v>
      </c>
      <c r="C6" s="42" t="s">
        <v>19</v>
      </c>
      <c r="D6" s="43" t="s">
        <v>20</v>
      </c>
      <c r="E6" s="44" t="s">
        <v>14</v>
      </c>
      <c r="F6" s="45" t="s">
        <v>15</v>
      </c>
      <c r="G6" s="45">
        <v>16</v>
      </c>
      <c r="H6" s="45">
        <v>5</v>
      </c>
      <c r="I6" s="46" t="s">
        <v>16</v>
      </c>
      <c r="J6" s="45" t="s">
        <v>21</v>
      </c>
      <c r="K6" s="47"/>
      <c r="L6" s="48"/>
    </row>
    <row r="7" spans="1:12" x14ac:dyDescent="0.25">
      <c r="A7" s="41">
        <v>3</v>
      </c>
      <c r="B7" s="42" t="s">
        <v>22</v>
      </c>
      <c r="C7" s="42" t="s">
        <v>23</v>
      </c>
      <c r="D7" s="43" t="s">
        <v>24</v>
      </c>
      <c r="E7" s="44" t="s">
        <v>14</v>
      </c>
      <c r="F7" s="45" t="s">
        <v>15</v>
      </c>
      <c r="G7" s="45">
        <v>15</v>
      </c>
      <c r="H7" s="45">
        <v>4</v>
      </c>
      <c r="I7" s="46" t="s">
        <v>16</v>
      </c>
      <c r="J7" s="45" t="s">
        <v>21</v>
      </c>
      <c r="K7" s="47"/>
      <c r="L7" s="48"/>
    </row>
    <row r="8" spans="1:12" x14ac:dyDescent="0.25">
      <c r="A8" s="41">
        <v>4</v>
      </c>
      <c r="B8" s="42" t="s">
        <v>25</v>
      </c>
      <c r="C8" s="42" t="s">
        <v>26</v>
      </c>
      <c r="D8" s="43" t="s">
        <v>27</v>
      </c>
      <c r="E8" s="44" t="s">
        <v>14</v>
      </c>
      <c r="F8" s="45" t="s">
        <v>28</v>
      </c>
      <c r="G8" s="45">
        <v>14</v>
      </c>
      <c r="H8" s="45">
        <v>6</v>
      </c>
      <c r="I8" s="46" t="s">
        <v>16</v>
      </c>
      <c r="J8" s="45" t="s">
        <v>17</v>
      </c>
      <c r="K8" s="47"/>
      <c r="L8" s="48"/>
    </row>
    <row r="9" spans="1:12" x14ac:dyDescent="0.25">
      <c r="A9" s="41">
        <v>5</v>
      </c>
      <c r="B9" s="42" t="s">
        <v>29</v>
      </c>
      <c r="C9" s="42" t="s">
        <v>30</v>
      </c>
      <c r="D9" s="43" t="s">
        <v>31</v>
      </c>
      <c r="E9" s="44" t="s">
        <v>14</v>
      </c>
      <c r="F9" s="45" t="s">
        <v>15</v>
      </c>
      <c r="G9" s="45">
        <v>13</v>
      </c>
      <c r="H9" s="45">
        <v>6</v>
      </c>
      <c r="I9" s="46" t="s">
        <v>32</v>
      </c>
      <c r="J9" s="45" t="s">
        <v>17</v>
      </c>
      <c r="K9" s="47"/>
      <c r="L9" s="48"/>
    </row>
    <row r="10" spans="1:12" x14ac:dyDescent="0.25">
      <c r="A10" s="41">
        <v>6</v>
      </c>
      <c r="B10" s="42" t="s">
        <v>33</v>
      </c>
      <c r="C10" s="42" t="s">
        <v>34</v>
      </c>
      <c r="D10" s="43" t="s">
        <v>35</v>
      </c>
      <c r="E10" s="44" t="s">
        <v>14</v>
      </c>
      <c r="F10" s="45" t="s">
        <v>28</v>
      </c>
      <c r="G10" s="45">
        <v>14</v>
      </c>
      <c r="H10" s="45">
        <v>6</v>
      </c>
      <c r="I10" s="46" t="s">
        <v>16</v>
      </c>
      <c r="J10" s="45" t="s">
        <v>17</v>
      </c>
      <c r="K10" s="47"/>
      <c r="L10" s="48"/>
    </row>
    <row r="11" spans="1:12" x14ac:dyDescent="0.25">
      <c r="A11" s="41">
        <v>7</v>
      </c>
      <c r="B11" s="42" t="s">
        <v>36</v>
      </c>
      <c r="C11" s="42" t="s">
        <v>37</v>
      </c>
      <c r="D11" s="43" t="s">
        <v>38</v>
      </c>
      <c r="E11" s="44" t="s">
        <v>14</v>
      </c>
      <c r="F11" s="45" t="s">
        <v>28</v>
      </c>
      <c r="G11" s="45">
        <v>13</v>
      </c>
      <c r="H11" s="45">
        <v>5</v>
      </c>
      <c r="I11" s="46" t="s">
        <v>16</v>
      </c>
      <c r="J11" s="45" t="s">
        <v>21</v>
      </c>
      <c r="K11" s="47"/>
      <c r="L11" s="48"/>
    </row>
    <row r="12" spans="1:12" x14ac:dyDescent="0.25">
      <c r="A12" s="41">
        <v>8</v>
      </c>
      <c r="B12" s="42" t="s">
        <v>39</v>
      </c>
      <c r="C12" s="42" t="s">
        <v>40</v>
      </c>
      <c r="D12" s="43" t="s">
        <v>41</v>
      </c>
      <c r="E12" s="44" t="s">
        <v>14</v>
      </c>
      <c r="F12" s="45" t="s">
        <v>15</v>
      </c>
      <c r="G12" s="45">
        <v>13</v>
      </c>
      <c r="H12" s="45">
        <v>6</v>
      </c>
      <c r="I12" s="46" t="s">
        <v>32</v>
      </c>
      <c r="J12" s="45" t="s">
        <v>17</v>
      </c>
      <c r="K12" s="47"/>
      <c r="L12" s="48"/>
    </row>
    <row r="13" spans="1:12" x14ac:dyDescent="0.25">
      <c r="A13" s="41">
        <v>9</v>
      </c>
      <c r="B13" s="42" t="s">
        <v>42</v>
      </c>
      <c r="C13" s="42" t="s">
        <v>43</v>
      </c>
      <c r="D13" s="43" t="s">
        <v>44</v>
      </c>
      <c r="E13" s="44" t="s">
        <v>14</v>
      </c>
      <c r="F13" s="45" t="s">
        <v>15</v>
      </c>
      <c r="G13" s="45">
        <v>14</v>
      </c>
      <c r="H13" s="45">
        <v>5</v>
      </c>
      <c r="I13" s="46" t="s">
        <v>32</v>
      </c>
      <c r="J13" s="45" t="s">
        <v>21</v>
      </c>
      <c r="K13" s="47"/>
      <c r="L13" s="48"/>
    </row>
    <row r="14" spans="1:12" x14ac:dyDescent="0.25">
      <c r="A14" s="41">
        <v>10</v>
      </c>
      <c r="B14" s="42" t="s">
        <v>45</v>
      </c>
      <c r="C14" s="42" t="s">
        <v>46</v>
      </c>
      <c r="D14" s="43" t="s">
        <v>47</v>
      </c>
      <c r="E14" s="44" t="s">
        <v>14</v>
      </c>
      <c r="F14" s="45" t="s">
        <v>15</v>
      </c>
      <c r="G14" s="45">
        <v>14</v>
      </c>
      <c r="H14" s="45">
        <v>6</v>
      </c>
      <c r="I14" s="46" t="s">
        <v>16</v>
      </c>
      <c r="J14" s="45" t="s">
        <v>17</v>
      </c>
      <c r="K14" s="47"/>
      <c r="L14" s="48"/>
    </row>
    <row r="15" spans="1:12" x14ac:dyDescent="0.25">
      <c r="A15" s="41">
        <v>11</v>
      </c>
      <c r="B15" s="42" t="s">
        <v>48</v>
      </c>
      <c r="C15" s="42" t="s">
        <v>49</v>
      </c>
      <c r="D15" s="43" t="s">
        <v>50</v>
      </c>
      <c r="E15" s="44" t="s">
        <v>14</v>
      </c>
      <c r="F15" s="45" t="s">
        <v>15</v>
      </c>
      <c r="G15" s="45">
        <v>14</v>
      </c>
      <c r="H15" s="45">
        <v>6</v>
      </c>
      <c r="I15" s="46" t="s">
        <v>32</v>
      </c>
      <c r="J15" s="45" t="s">
        <v>17</v>
      </c>
      <c r="K15" s="47"/>
      <c r="L15" s="48"/>
    </row>
    <row r="16" spans="1:12" x14ac:dyDescent="0.25">
      <c r="A16" s="41">
        <v>12</v>
      </c>
      <c r="B16" s="42" t="s">
        <v>51</v>
      </c>
      <c r="C16" s="42" t="s">
        <v>52</v>
      </c>
      <c r="D16" s="43" t="s">
        <v>53</v>
      </c>
      <c r="E16" s="44" t="s">
        <v>14</v>
      </c>
      <c r="F16" s="45" t="s">
        <v>15</v>
      </c>
      <c r="G16" s="45">
        <v>13</v>
      </c>
      <c r="H16" s="45">
        <v>6</v>
      </c>
      <c r="I16" s="46" t="s">
        <v>32</v>
      </c>
      <c r="J16" s="45" t="s">
        <v>17</v>
      </c>
      <c r="K16" s="47"/>
      <c r="L16" s="48"/>
    </row>
    <row r="17" spans="1:12" x14ac:dyDescent="0.25">
      <c r="A17" s="41">
        <v>13</v>
      </c>
      <c r="B17" s="42" t="s">
        <v>54</v>
      </c>
      <c r="C17" s="42" t="s">
        <v>55</v>
      </c>
      <c r="D17" s="43" t="s">
        <v>56</v>
      </c>
      <c r="E17" s="44" t="s">
        <v>14</v>
      </c>
      <c r="F17" s="45" t="s">
        <v>28</v>
      </c>
      <c r="G17" s="45">
        <v>13</v>
      </c>
      <c r="H17" s="45">
        <v>3</v>
      </c>
      <c r="I17" s="46" t="s">
        <v>16</v>
      </c>
      <c r="J17" s="45" t="s">
        <v>21</v>
      </c>
      <c r="K17" s="47"/>
      <c r="L17" s="48"/>
    </row>
    <row r="18" spans="1:12" x14ac:dyDescent="0.25">
      <c r="A18" s="41">
        <v>14</v>
      </c>
      <c r="B18" s="42" t="s">
        <v>57</v>
      </c>
      <c r="C18" s="42" t="s">
        <v>58</v>
      </c>
      <c r="D18" s="43" t="s">
        <v>59</v>
      </c>
      <c r="E18" s="44" t="s">
        <v>14</v>
      </c>
      <c r="F18" s="45" t="s">
        <v>15</v>
      </c>
      <c r="G18" s="45">
        <v>12</v>
      </c>
      <c r="H18" s="45">
        <v>5</v>
      </c>
      <c r="I18" s="46" t="s">
        <v>32</v>
      </c>
      <c r="J18" s="45" t="s">
        <v>21</v>
      </c>
      <c r="K18" s="47"/>
      <c r="L18" s="48"/>
    </row>
    <row r="19" spans="1:12" x14ac:dyDescent="0.25">
      <c r="A19" s="41">
        <v>15</v>
      </c>
      <c r="B19" s="42" t="s">
        <v>60</v>
      </c>
      <c r="C19" s="42" t="s">
        <v>61</v>
      </c>
      <c r="D19" s="43" t="s">
        <v>62</v>
      </c>
      <c r="E19" s="44" t="s">
        <v>14</v>
      </c>
      <c r="F19" s="45" t="s">
        <v>15</v>
      </c>
      <c r="G19" s="45">
        <v>12</v>
      </c>
      <c r="H19" s="45">
        <v>3</v>
      </c>
      <c r="I19" s="46" t="s">
        <v>16</v>
      </c>
      <c r="J19" s="45" t="s">
        <v>21</v>
      </c>
      <c r="K19" s="47"/>
      <c r="L19" s="48"/>
    </row>
    <row r="20" spans="1:12" x14ac:dyDescent="0.25">
      <c r="A20" s="41">
        <v>16</v>
      </c>
      <c r="B20" s="42" t="s">
        <v>63</v>
      </c>
      <c r="C20" s="42" t="s">
        <v>64</v>
      </c>
      <c r="D20" s="43" t="s">
        <v>65</v>
      </c>
      <c r="E20" s="44" t="s">
        <v>14</v>
      </c>
      <c r="F20" s="45" t="s">
        <v>15</v>
      </c>
      <c r="G20" s="45">
        <v>9</v>
      </c>
      <c r="H20" s="45">
        <v>2</v>
      </c>
      <c r="I20" s="46" t="s">
        <v>66</v>
      </c>
      <c r="J20" s="45" t="s">
        <v>21</v>
      </c>
      <c r="K20" s="47"/>
      <c r="L20" s="48"/>
    </row>
    <row r="21" spans="1:12" x14ac:dyDescent="0.25">
      <c r="A21" s="41">
        <v>17</v>
      </c>
      <c r="B21" s="42" t="s">
        <v>67</v>
      </c>
      <c r="C21" s="42" t="s">
        <v>68</v>
      </c>
      <c r="D21" s="43" t="s">
        <v>69</v>
      </c>
      <c r="E21" s="44" t="s">
        <v>14</v>
      </c>
      <c r="F21" s="45" t="s">
        <v>28</v>
      </c>
      <c r="G21" s="45">
        <v>9</v>
      </c>
      <c r="H21" s="45">
        <v>2</v>
      </c>
      <c r="I21" s="46" t="s">
        <v>66</v>
      </c>
      <c r="J21" s="45" t="s">
        <v>21</v>
      </c>
      <c r="K21" s="47"/>
      <c r="L21" s="48"/>
    </row>
    <row r="22" spans="1:12" x14ac:dyDescent="0.25">
      <c r="A22" s="41">
        <v>18</v>
      </c>
      <c r="B22" s="42" t="s">
        <v>70</v>
      </c>
      <c r="C22" s="42" t="s">
        <v>71</v>
      </c>
      <c r="D22" s="43" t="s">
        <v>72</v>
      </c>
      <c r="E22" s="44" t="s">
        <v>14</v>
      </c>
      <c r="F22" s="45" t="s">
        <v>15</v>
      </c>
      <c r="G22" s="45">
        <v>14</v>
      </c>
      <c r="H22" s="45">
        <v>6</v>
      </c>
      <c r="I22" s="46" t="s">
        <v>32</v>
      </c>
      <c r="J22" s="45" t="s">
        <v>17</v>
      </c>
      <c r="K22" s="47"/>
      <c r="L22" s="48"/>
    </row>
    <row r="23" spans="1:12" x14ac:dyDescent="0.25">
      <c r="A23" s="41">
        <v>19</v>
      </c>
      <c r="B23" s="42" t="s">
        <v>73</v>
      </c>
      <c r="C23" s="42" t="s">
        <v>74</v>
      </c>
      <c r="D23" s="43" t="s">
        <v>75</v>
      </c>
      <c r="E23" s="44" t="s">
        <v>14</v>
      </c>
      <c r="F23" s="45" t="s">
        <v>15</v>
      </c>
      <c r="G23" s="45">
        <v>9</v>
      </c>
      <c r="H23" s="45">
        <v>2</v>
      </c>
      <c r="I23" s="46" t="s">
        <v>66</v>
      </c>
      <c r="J23" s="45" t="s">
        <v>21</v>
      </c>
      <c r="K23" s="47"/>
      <c r="L23" s="48"/>
    </row>
    <row r="24" spans="1:12" ht="15.75" thickBot="1" x14ac:dyDescent="0.3">
      <c r="A24" s="49">
        <v>20</v>
      </c>
      <c r="B24" s="50" t="s">
        <v>76</v>
      </c>
      <c r="C24" s="50" t="s">
        <v>77</v>
      </c>
      <c r="D24" s="51" t="s">
        <v>78</v>
      </c>
      <c r="E24" s="52" t="s">
        <v>14</v>
      </c>
      <c r="F24" s="53" t="s">
        <v>28</v>
      </c>
      <c r="G24" s="53">
        <v>9</v>
      </c>
      <c r="H24" s="53">
        <v>3</v>
      </c>
      <c r="I24" s="54" t="s">
        <v>66</v>
      </c>
      <c r="J24" s="53" t="s">
        <v>21</v>
      </c>
      <c r="K24" s="55"/>
      <c r="L24" s="56"/>
    </row>
    <row r="25" spans="1:12" ht="15.75" thickBot="1" x14ac:dyDescent="0.3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9"/>
    </row>
    <row r="26" spans="1:12" x14ac:dyDescent="0.25">
      <c r="A26" s="60">
        <v>1</v>
      </c>
      <c r="B26" s="61" t="s">
        <v>79</v>
      </c>
      <c r="C26" s="61" t="s">
        <v>80</v>
      </c>
      <c r="D26" s="62" t="s">
        <v>81</v>
      </c>
      <c r="E26" s="63" t="s">
        <v>82</v>
      </c>
      <c r="F26" s="64" t="s">
        <v>28</v>
      </c>
      <c r="G26" s="64">
        <v>16</v>
      </c>
      <c r="H26" s="64">
        <v>6</v>
      </c>
      <c r="I26" s="63" t="s">
        <v>16</v>
      </c>
      <c r="J26" s="63" t="s">
        <v>17</v>
      </c>
      <c r="K26" s="65" t="s">
        <v>83</v>
      </c>
      <c r="L26" s="66">
        <v>7</v>
      </c>
    </row>
    <row r="27" spans="1:12" x14ac:dyDescent="0.25">
      <c r="A27" s="41">
        <v>2</v>
      </c>
      <c r="B27" s="42" t="s">
        <v>84</v>
      </c>
      <c r="C27" s="42" t="s">
        <v>85</v>
      </c>
      <c r="D27" s="43" t="s">
        <v>86</v>
      </c>
      <c r="E27" s="46" t="s">
        <v>82</v>
      </c>
      <c r="F27" s="45" t="s">
        <v>28</v>
      </c>
      <c r="G27" s="45">
        <v>15</v>
      </c>
      <c r="H27" s="45">
        <v>6</v>
      </c>
      <c r="I27" s="46" t="s">
        <v>32</v>
      </c>
      <c r="J27" s="46" t="s">
        <v>17</v>
      </c>
      <c r="K27" s="47"/>
      <c r="L27" s="67"/>
    </row>
    <row r="28" spans="1:12" x14ac:dyDescent="0.25">
      <c r="A28" s="41">
        <v>3</v>
      </c>
      <c r="B28" s="42" t="s">
        <v>87</v>
      </c>
      <c r="C28" s="42" t="s">
        <v>88</v>
      </c>
      <c r="D28" s="43" t="s">
        <v>89</v>
      </c>
      <c r="E28" s="46" t="s">
        <v>82</v>
      </c>
      <c r="F28" s="45" t="s">
        <v>15</v>
      </c>
      <c r="G28" s="45">
        <v>15</v>
      </c>
      <c r="H28" s="45">
        <v>5</v>
      </c>
      <c r="I28" s="46" t="s">
        <v>66</v>
      </c>
      <c r="J28" s="46" t="s">
        <v>21</v>
      </c>
      <c r="K28" s="47"/>
      <c r="L28" s="67"/>
    </row>
    <row r="29" spans="1:12" x14ac:dyDescent="0.25">
      <c r="A29" s="41">
        <v>4</v>
      </c>
      <c r="B29" s="42" t="s">
        <v>90</v>
      </c>
      <c r="C29" s="42" t="s">
        <v>91</v>
      </c>
      <c r="D29" s="43" t="s">
        <v>92</v>
      </c>
      <c r="E29" s="46" t="s">
        <v>82</v>
      </c>
      <c r="F29" s="45" t="s">
        <v>15</v>
      </c>
      <c r="G29" s="45">
        <v>14</v>
      </c>
      <c r="H29" s="45">
        <v>6</v>
      </c>
      <c r="I29" s="46" t="s">
        <v>16</v>
      </c>
      <c r="J29" s="68" t="s">
        <v>2637</v>
      </c>
      <c r="K29" s="47" t="s">
        <v>93</v>
      </c>
      <c r="L29" s="67"/>
    </row>
    <row r="30" spans="1:12" x14ac:dyDescent="0.25">
      <c r="A30" s="41">
        <v>5</v>
      </c>
      <c r="B30" s="42" t="s">
        <v>94</v>
      </c>
      <c r="C30" s="42" t="s">
        <v>95</v>
      </c>
      <c r="D30" s="43" t="s">
        <v>96</v>
      </c>
      <c r="E30" s="46" t="s">
        <v>82</v>
      </c>
      <c r="F30" s="45" t="s">
        <v>15</v>
      </c>
      <c r="G30" s="45">
        <v>15</v>
      </c>
      <c r="H30" s="45">
        <v>6</v>
      </c>
      <c r="I30" s="46" t="s">
        <v>16</v>
      </c>
      <c r="J30" s="68" t="s">
        <v>2637</v>
      </c>
      <c r="K30" s="47" t="s">
        <v>93</v>
      </c>
      <c r="L30" s="67"/>
    </row>
    <row r="31" spans="1:12" x14ac:dyDescent="0.25">
      <c r="A31" s="41">
        <v>6</v>
      </c>
      <c r="B31" s="42" t="s">
        <v>97</v>
      </c>
      <c r="C31" s="42" t="s">
        <v>98</v>
      </c>
      <c r="D31" s="43" t="s">
        <v>99</v>
      </c>
      <c r="E31" s="46" t="s">
        <v>82</v>
      </c>
      <c r="F31" s="45" t="s">
        <v>28</v>
      </c>
      <c r="G31" s="45">
        <v>14</v>
      </c>
      <c r="H31" s="45">
        <v>6</v>
      </c>
      <c r="I31" s="46" t="s">
        <v>32</v>
      </c>
      <c r="J31" s="46" t="s">
        <v>17</v>
      </c>
      <c r="K31" s="47"/>
      <c r="L31" s="67"/>
    </row>
    <row r="32" spans="1:12" ht="15.75" thickBot="1" x14ac:dyDescent="0.3">
      <c r="A32" s="49">
        <v>7</v>
      </c>
      <c r="B32" s="50" t="s">
        <v>100</v>
      </c>
      <c r="C32" s="50" t="s">
        <v>101</v>
      </c>
      <c r="D32" s="51" t="s">
        <v>102</v>
      </c>
      <c r="E32" s="54" t="s">
        <v>82</v>
      </c>
      <c r="F32" s="53" t="s">
        <v>28</v>
      </c>
      <c r="G32" s="53">
        <v>13</v>
      </c>
      <c r="H32" s="53">
        <v>6</v>
      </c>
      <c r="I32" s="54" t="s">
        <v>32</v>
      </c>
      <c r="J32" s="54" t="s">
        <v>17</v>
      </c>
      <c r="K32" s="55"/>
      <c r="L32" s="69"/>
    </row>
    <row r="33" spans="1:12" ht="15.75" thickBot="1" x14ac:dyDescent="0.3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9"/>
    </row>
    <row r="34" spans="1:12" x14ac:dyDescent="0.25">
      <c r="A34" s="33">
        <v>1</v>
      </c>
      <c r="B34" s="34" t="s">
        <v>103</v>
      </c>
      <c r="C34" s="34" t="s">
        <v>104</v>
      </c>
      <c r="D34" s="35" t="s">
        <v>105</v>
      </c>
      <c r="E34" s="38" t="s">
        <v>106</v>
      </c>
      <c r="F34" s="37" t="s">
        <v>15</v>
      </c>
      <c r="G34" s="37">
        <v>16</v>
      </c>
      <c r="H34" s="37">
        <v>6</v>
      </c>
      <c r="I34" s="38" t="s">
        <v>16</v>
      </c>
      <c r="J34" s="38" t="s">
        <v>17</v>
      </c>
      <c r="K34" s="39" t="s">
        <v>83</v>
      </c>
      <c r="L34" s="66">
        <v>3</v>
      </c>
    </row>
    <row r="35" spans="1:12" x14ac:dyDescent="0.25">
      <c r="A35" s="41">
        <v>2</v>
      </c>
      <c r="B35" s="42" t="s">
        <v>107</v>
      </c>
      <c r="C35" s="42" t="s">
        <v>108</v>
      </c>
      <c r="D35" s="43" t="s">
        <v>109</v>
      </c>
      <c r="E35" s="46" t="s">
        <v>106</v>
      </c>
      <c r="F35" s="45" t="s">
        <v>28</v>
      </c>
      <c r="G35" s="45">
        <v>14</v>
      </c>
      <c r="H35" s="45">
        <v>6</v>
      </c>
      <c r="I35" s="46" t="s">
        <v>16</v>
      </c>
      <c r="J35" s="68" t="s">
        <v>2637</v>
      </c>
      <c r="K35" s="70" t="s">
        <v>110</v>
      </c>
      <c r="L35" s="67"/>
    </row>
    <row r="36" spans="1:12" ht="15.75" thickBot="1" x14ac:dyDescent="0.3">
      <c r="A36" s="49">
        <v>3</v>
      </c>
      <c r="B36" s="50" t="s">
        <v>111</v>
      </c>
      <c r="C36" s="50" t="s">
        <v>112</v>
      </c>
      <c r="D36" s="51" t="s">
        <v>113</v>
      </c>
      <c r="E36" s="54" t="s">
        <v>106</v>
      </c>
      <c r="F36" s="53" t="s">
        <v>15</v>
      </c>
      <c r="G36" s="53">
        <v>14</v>
      </c>
      <c r="H36" s="53">
        <v>6</v>
      </c>
      <c r="I36" s="54" t="s">
        <v>16</v>
      </c>
      <c r="J36" s="71" t="s">
        <v>2637</v>
      </c>
      <c r="K36" s="72" t="s">
        <v>114</v>
      </c>
      <c r="L36" s="69"/>
    </row>
    <row r="37" spans="1:12" ht="15.75" thickBot="1" x14ac:dyDescent="0.3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9"/>
    </row>
    <row r="38" spans="1:12" x14ac:dyDescent="0.25">
      <c r="A38" s="73">
        <v>1</v>
      </c>
      <c r="B38" s="34" t="s">
        <v>115</v>
      </c>
      <c r="C38" s="34" t="s">
        <v>116</v>
      </c>
      <c r="D38" s="35" t="s">
        <v>117</v>
      </c>
      <c r="E38" s="38" t="s">
        <v>118</v>
      </c>
      <c r="F38" s="37" t="s">
        <v>28</v>
      </c>
      <c r="G38" s="37">
        <v>15</v>
      </c>
      <c r="H38" s="37">
        <v>6</v>
      </c>
      <c r="I38" s="38" t="s">
        <v>16</v>
      </c>
      <c r="J38" s="37" t="s">
        <v>17</v>
      </c>
      <c r="K38" s="39"/>
      <c r="L38" s="66">
        <v>15</v>
      </c>
    </row>
    <row r="39" spans="1:12" x14ac:dyDescent="0.25">
      <c r="A39" s="74">
        <v>2</v>
      </c>
      <c r="B39" s="42" t="s">
        <v>119</v>
      </c>
      <c r="C39" s="42" t="s">
        <v>120</v>
      </c>
      <c r="D39" s="43" t="s">
        <v>121</v>
      </c>
      <c r="E39" s="46" t="s">
        <v>118</v>
      </c>
      <c r="F39" s="45" t="s">
        <v>28</v>
      </c>
      <c r="G39" s="45">
        <v>14</v>
      </c>
      <c r="H39" s="45">
        <v>6</v>
      </c>
      <c r="I39" s="46" t="s">
        <v>32</v>
      </c>
      <c r="J39" s="45" t="s">
        <v>17</v>
      </c>
      <c r="K39" s="47"/>
      <c r="L39" s="67"/>
    </row>
    <row r="40" spans="1:12" x14ac:dyDescent="0.25">
      <c r="A40" s="74">
        <v>3</v>
      </c>
      <c r="B40" s="42" t="s">
        <v>122</v>
      </c>
      <c r="C40" s="42" t="s">
        <v>123</v>
      </c>
      <c r="D40" s="43" t="s">
        <v>124</v>
      </c>
      <c r="E40" s="46" t="s">
        <v>118</v>
      </c>
      <c r="F40" s="45" t="s">
        <v>28</v>
      </c>
      <c r="G40" s="45">
        <v>14</v>
      </c>
      <c r="H40" s="45">
        <v>6</v>
      </c>
      <c r="I40" s="46" t="s">
        <v>16</v>
      </c>
      <c r="J40" s="45" t="s">
        <v>17</v>
      </c>
      <c r="K40" s="47"/>
      <c r="L40" s="67"/>
    </row>
    <row r="41" spans="1:12" x14ac:dyDescent="0.25">
      <c r="A41" s="74">
        <v>4</v>
      </c>
      <c r="B41" s="42" t="s">
        <v>125</v>
      </c>
      <c r="C41" s="42" t="s">
        <v>126</v>
      </c>
      <c r="D41" s="43" t="s">
        <v>127</v>
      </c>
      <c r="E41" s="46" t="s">
        <v>118</v>
      </c>
      <c r="F41" s="45" t="s">
        <v>28</v>
      </c>
      <c r="G41" s="45">
        <v>14</v>
      </c>
      <c r="H41" s="45">
        <v>6</v>
      </c>
      <c r="I41" s="46" t="s">
        <v>16</v>
      </c>
      <c r="J41" s="45" t="s">
        <v>17</v>
      </c>
      <c r="K41" s="47"/>
      <c r="L41" s="67"/>
    </row>
    <row r="42" spans="1:12" x14ac:dyDescent="0.25">
      <c r="A42" s="74">
        <v>5</v>
      </c>
      <c r="B42" s="42" t="s">
        <v>128</v>
      </c>
      <c r="C42" s="42" t="s">
        <v>129</v>
      </c>
      <c r="D42" s="43" t="s">
        <v>130</v>
      </c>
      <c r="E42" s="46" t="s">
        <v>118</v>
      </c>
      <c r="F42" s="45" t="s">
        <v>15</v>
      </c>
      <c r="G42" s="45">
        <v>13</v>
      </c>
      <c r="H42" s="45">
        <v>6</v>
      </c>
      <c r="I42" s="46" t="s">
        <v>32</v>
      </c>
      <c r="J42" s="45" t="s">
        <v>17</v>
      </c>
      <c r="K42" s="47"/>
      <c r="L42" s="67"/>
    </row>
    <row r="43" spans="1:12" x14ac:dyDescent="0.25">
      <c r="A43" s="74">
        <v>6</v>
      </c>
      <c r="B43" s="42" t="s">
        <v>131</v>
      </c>
      <c r="C43" s="42" t="s">
        <v>132</v>
      </c>
      <c r="D43" s="43" t="s">
        <v>133</v>
      </c>
      <c r="E43" s="46" t="s">
        <v>118</v>
      </c>
      <c r="F43" s="45" t="s">
        <v>15</v>
      </c>
      <c r="G43" s="45">
        <v>14</v>
      </c>
      <c r="H43" s="45">
        <v>6</v>
      </c>
      <c r="I43" s="46" t="s">
        <v>16</v>
      </c>
      <c r="J43" s="45" t="s">
        <v>17</v>
      </c>
      <c r="K43" s="47"/>
      <c r="L43" s="67"/>
    </row>
    <row r="44" spans="1:12" x14ac:dyDescent="0.25">
      <c r="A44" s="74">
        <v>7</v>
      </c>
      <c r="B44" s="42" t="s">
        <v>134</v>
      </c>
      <c r="C44" s="42" t="s">
        <v>135</v>
      </c>
      <c r="D44" s="43" t="s">
        <v>136</v>
      </c>
      <c r="E44" s="46" t="s">
        <v>118</v>
      </c>
      <c r="F44" s="45" t="s">
        <v>28</v>
      </c>
      <c r="G44" s="45">
        <v>14</v>
      </c>
      <c r="H44" s="45">
        <v>6</v>
      </c>
      <c r="I44" s="46" t="s">
        <v>32</v>
      </c>
      <c r="J44" s="45" t="s">
        <v>17</v>
      </c>
      <c r="K44" s="47"/>
      <c r="L44" s="67"/>
    </row>
    <row r="45" spans="1:12" x14ac:dyDescent="0.25">
      <c r="A45" s="74">
        <v>8</v>
      </c>
      <c r="B45" s="42" t="s">
        <v>137</v>
      </c>
      <c r="C45" s="42" t="s">
        <v>138</v>
      </c>
      <c r="D45" s="43" t="s">
        <v>139</v>
      </c>
      <c r="E45" s="46" t="s">
        <v>118</v>
      </c>
      <c r="F45" s="45" t="s">
        <v>15</v>
      </c>
      <c r="G45" s="45">
        <v>14</v>
      </c>
      <c r="H45" s="45">
        <v>6</v>
      </c>
      <c r="I45" s="46" t="s">
        <v>16</v>
      </c>
      <c r="J45" s="45" t="s">
        <v>17</v>
      </c>
      <c r="K45" s="47"/>
      <c r="L45" s="67"/>
    </row>
    <row r="46" spans="1:12" x14ac:dyDescent="0.25">
      <c r="A46" s="74">
        <v>9</v>
      </c>
      <c r="B46" s="42" t="s">
        <v>140</v>
      </c>
      <c r="C46" s="42" t="s">
        <v>141</v>
      </c>
      <c r="D46" s="43" t="s">
        <v>142</v>
      </c>
      <c r="E46" s="46" t="s">
        <v>118</v>
      </c>
      <c r="F46" s="45" t="s">
        <v>28</v>
      </c>
      <c r="G46" s="45">
        <v>14</v>
      </c>
      <c r="H46" s="45">
        <v>6</v>
      </c>
      <c r="I46" s="46" t="s">
        <v>32</v>
      </c>
      <c r="J46" s="45" t="s">
        <v>17</v>
      </c>
      <c r="K46" s="47"/>
      <c r="L46" s="67"/>
    </row>
    <row r="47" spans="1:12" x14ac:dyDescent="0.25">
      <c r="A47" s="74">
        <v>10</v>
      </c>
      <c r="B47" s="42" t="s">
        <v>143</v>
      </c>
      <c r="C47" s="42" t="s">
        <v>144</v>
      </c>
      <c r="D47" s="43" t="s">
        <v>145</v>
      </c>
      <c r="E47" s="46" t="s">
        <v>118</v>
      </c>
      <c r="F47" s="45" t="s">
        <v>28</v>
      </c>
      <c r="G47" s="45">
        <v>13</v>
      </c>
      <c r="H47" s="45">
        <v>6</v>
      </c>
      <c r="I47" s="46" t="s">
        <v>32</v>
      </c>
      <c r="J47" s="45" t="s">
        <v>17</v>
      </c>
      <c r="K47" s="47"/>
      <c r="L47" s="67"/>
    </row>
    <row r="48" spans="1:12" x14ac:dyDescent="0.25">
      <c r="A48" s="74">
        <v>11</v>
      </c>
      <c r="B48" s="42" t="s">
        <v>146</v>
      </c>
      <c r="C48" s="42" t="s">
        <v>147</v>
      </c>
      <c r="D48" s="43" t="s">
        <v>148</v>
      </c>
      <c r="E48" s="46" t="s">
        <v>118</v>
      </c>
      <c r="F48" s="45" t="s">
        <v>28</v>
      </c>
      <c r="G48" s="45">
        <v>13</v>
      </c>
      <c r="H48" s="45">
        <v>6</v>
      </c>
      <c r="I48" s="46" t="s">
        <v>149</v>
      </c>
      <c r="J48" s="45" t="s">
        <v>21</v>
      </c>
      <c r="K48" s="47"/>
      <c r="L48" s="67"/>
    </row>
    <row r="49" spans="1:12" x14ac:dyDescent="0.25">
      <c r="A49" s="74">
        <v>12</v>
      </c>
      <c r="B49" s="42" t="s">
        <v>150</v>
      </c>
      <c r="C49" s="42" t="s">
        <v>151</v>
      </c>
      <c r="D49" s="43" t="s">
        <v>152</v>
      </c>
      <c r="E49" s="46" t="s">
        <v>118</v>
      </c>
      <c r="F49" s="45" t="s">
        <v>15</v>
      </c>
      <c r="G49" s="45">
        <v>12</v>
      </c>
      <c r="H49" s="45">
        <v>5</v>
      </c>
      <c r="I49" s="46" t="s">
        <v>32</v>
      </c>
      <c r="J49" s="45" t="s">
        <v>21</v>
      </c>
      <c r="K49" s="47"/>
      <c r="L49" s="67"/>
    </row>
    <row r="50" spans="1:12" x14ac:dyDescent="0.25">
      <c r="A50" s="74">
        <v>13</v>
      </c>
      <c r="B50" s="42" t="s">
        <v>153</v>
      </c>
      <c r="C50" s="42" t="s">
        <v>154</v>
      </c>
      <c r="D50" s="43" t="s">
        <v>155</v>
      </c>
      <c r="E50" s="46" t="s">
        <v>118</v>
      </c>
      <c r="F50" s="45" t="s">
        <v>28</v>
      </c>
      <c r="G50" s="45">
        <v>11</v>
      </c>
      <c r="H50" s="45">
        <v>6</v>
      </c>
      <c r="I50" s="46" t="s">
        <v>32</v>
      </c>
      <c r="J50" s="45" t="s">
        <v>17</v>
      </c>
      <c r="K50" s="47"/>
      <c r="L50" s="67"/>
    </row>
    <row r="51" spans="1:12" x14ac:dyDescent="0.25">
      <c r="A51" s="74">
        <v>14</v>
      </c>
      <c r="B51" s="42" t="s">
        <v>156</v>
      </c>
      <c r="C51" s="42" t="s">
        <v>157</v>
      </c>
      <c r="D51" s="43" t="s">
        <v>158</v>
      </c>
      <c r="E51" s="46" t="s">
        <v>118</v>
      </c>
      <c r="F51" s="45" t="s">
        <v>15</v>
      </c>
      <c r="G51" s="45">
        <v>10</v>
      </c>
      <c r="H51" s="45">
        <v>3</v>
      </c>
      <c r="I51" s="46" t="s">
        <v>32</v>
      </c>
      <c r="J51" s="45" t="s">
        <v>21</v>
      </c>
      <c r="K51" s="47"/>
      <c r="L51" s="67"/>
    </row>
    <row r="52" spans="1:12" ht="15.75" thickBot="1" x14ac:dyDescent="0.3">
      <c r="A52" s="75">
        <v>15</v>
      </c>
      <c r="B52" s="50" t="s">
        <v>159</v>
      </c>
      <c r="C52" s="50" t="s">
        <v>160</v>
      </c>
      <c r="D52" s="51" t="s">
        <v>161</v>
      </c>
      <c r="E52" s="54" t="s">
        <v>118</v>
      </c>
      <c r="F52" s="53" t="s">
        <v>15</v>
      </c>
      <c r="G52" s="53">
        <v>9</v>
      </c>
      <c r="H52" s="53">
        <v>3</v>
      </c>
      <c r="I52" s="54" t="s">
        <v>32</v>
      </c>
      <c r="J52" s="53" t="s">
        <v>21</v>
      </c>
      <c r="K52" s="55"/>
      <c r="L52" s="69"/>
    </row>
    <row r="53" spans="1:12" ht="15.75" thickBot="1" x14ac:dyDescent="0.3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9"/>
    </row>
    <row r="54" spans="1:12" x14ac:dyDescent="0.25">
      <c r="A54" s="73">
        <v>1</v>
      </c>
      <c r="B54" s="34" t="s">
        <v>162</v>
      </c>
      <c r="C54" s="34" t="s">
        <v>163</v>
      </c>
      <c r="D54" s="35" t="s">
        <v>164</v>
      </c>
      <c r="E54" s="38" t="s">
        <v>165</v>
      </c>
      <c r="F54" s="37" t="s">
        <v>15</v>
      </c>
      <c r="G54" s="37">
        <v>17</v>
      </c>
      <c r="H54" s="37">
        <v>6</v>
      </c>
      <c r="I54" s="38" t="s">
        <v>16</v>
      </c>
      <c r="J54" s="37" t="s">
        <v>17</v>
      </c>
      <c r="K54" s="39"/>
      <c r="L54" s="66">
        <v>23</v>
      </c>
    </row>
    <row r="55" spans="1:12" x14ac:dyDescent="0.25">
      <c r="A55" s="74">
        <v>2</v>
      </c>
      <c r="B55" s="42" t="s">
        <v>166</v>
      </c>
      <c r="C55" s="42" t="s">
        <v>167</v>
      </c>
      <c r="D55" s="43" t="s">
        <v>168</v>
      </c>
      <c r="E55" s="46" t="s">
        <v>165</v>
      </c>
      <c r="F55" s="45" t="s">
        <v>28</v>
      </c>
      <c r="G55" s="45">
        <v>16</v>
      </c>
      <c r="H55" s="45">
        <v>6</v>
      </c>
      <c r="I55" s="46" t="s">
        <v>32</v>
      </c>
      <c r="J55" s="45" t="s">
        <v>17</v>
      </c>
      <c r="K55" s="47"/>
      <c r="L55" s="67"/>
    </row>
    <row r="56" spans="1:12" x14ac:dyDescent="0.25">
      <c r="A56" s="74">
        <v>3</v>
      </c>
      <c r="B56" s="42" t="s">
        <v>169</v>
      </c>
      <c r="C56" s="42" t="s">
        <v>170</v>
      </c>
      <c r="D56" s="43" t="s">
        <v>171</v>
      </c>
      <c r="E56" s="46" t="s">
        <v>165</v>
      </c>
      <c r="F56" s="45" t="s">
        <v>28</v>
      </c>
      <c r="G56" s="45">
        <v>15</v>
      </c>
      <c r="H56" s="45">
        <v>6</v>
      </c>
      <c r="I56" s="46" t="s">
        <v>16</v>
      </c>
      <c r="J56" s="45" t="s">
        <v>17</v>
      </c>
      <c r="K56" s="47"/>
      <c r="L56" s="67"/>
    </row>
    <row r="57" spans="1:12" x14ac:dyDescent="0.25">
      <c r="A57" s="74">
        <v>4</v>
      </c>
      <c r="B57" s="42" t="s">
        <v>172</v>
      </c>
      <c r="C57" s="42" t="s">
        <v>173</v>
      </c>
      <c r="D57" s="43" t="s">
        <v>174</v>
      </c>
      <c r="E57" s="46" t="s">
        <v>165</v>
      </c>
      <c r="F57" s="45" t="s">
        <v>15</v>
      </c>
      <c r="G57" s="45">
        <v>14</v>
      </c>
      <c r="H57" s="45">
        <v>4</v>
      </c>
      <c r="I57" s="46" t="s">
        <v>32</v>
      </c>
      <c r="J57" s="45" t="s">
        <v>21</v>
      </c>
      <c r="K57" s="47"/>
      <c r="L57" s="67"/>
    </row>
    <row r="58" spans="1:12" x14ac:dyDescent="0.25">
      <c r="A58" s="74">
        <v>5</v>
      </c>
      <c r="B58" s="42" t="s">
        <v>175</v>
      </c>
      <c r="C58" s="42" t="s">
        <v>176</v>
      </c>
      <c r="D58" s="43" t="s">
        <v>177</v>
      </c>
      <c r="E58" s="46" t="s">
        <v>165</v>
      </c>
      <c r="F58" s="45" t="s">
        <v>15</v>
      </c>
      <c r="G58" s="45">
        <v>15</v>
      </c>
      <c r="H58" s="45">
        <v>6</v>
      </c>
      <c r="I58" s="46" t="s">
        <v>16</v>
      </c>
      <c r="J58" s="45" t="s">
        <v>17</v>
      </c>
      <c r="K58" s="47"/>
      <c r="L58" s="67"/>
    </row>
    <row r="59" spans="1:12" x14ac:dyDescent="0.25">
      <c r="A59" s="74">
        <v>6</v>
      </c>
      <c r="B59" s="42" t="s">
        <v>178</v>
      </c>
      <c r="C59" s="42" t="s">
        <v>179</v>
      </c>
      <c r="D59" s="43" t="s">
        <v>180</v>
      </c>
      <c r="E59" s="46" t="s">
        <v>165</v>
      </c>
      <c r="F59" s="45" t="s">
        <v>28</v>
      </c>
      <c r="G59" s="45">
        <v>15</v>
      </c>
      <c r="H59" s="45">
        <v>6</v>
      </c>
      <c r="I59" s="46" t="s">
        <v>32</v>
      </c>
      <c r="J59" s="45" t="s">
        <v>17</v>
      </c>
      <c r="K59" s="47"/>
      <c r="L59" s="67"/>
    </row>
    <row r="60" spans="1:12" x14ac:dyDescent="0.25">
      <c r="A60" s="74">
        <v>7</v>
      </c>
      <c r="B60" s="42" t="s">
        <v>181</v>
      </c>
      <c r="C60" s="42" t="s">
        <v>182</v>
      </c>
      <c r="D60" s="43" t="s">
        <v>183</v>
      </c>
      <c r="E60" s="46" t="s">
        <v>165</v>
      </c>
      <c r="F60" s="45" t="s">
        <v>15</v>
      </c>
      <c r="G60" s="45">
        <v>15</v>
      </c>
      <c r="H60" s="45">
        <v>6</v>
      </c>
      <c r="I60" s="46" t="s">
        <v>16</v>
      </c>
      <c r="J60" s="45" t="s">
        <v>17</v>
      </c>
      <c r="K60" s="47"/>
      <c r="L60" s="67"/>
    </row>
    <row r="61" spans="1:12" x14ac:dyDescent="0.25">
      <c r="A61" s="74">
        <v>8</v>
      </c>
      <c r="B61" s="42" t="s">
        <v>184</v>
      </c>
      <c r="C61" s="42" t="s">
        <v>185</v>
      </c>
      <c r="D61" s="43" t="s">
        <v>186</v>
      </c>
      <c r="E61" s="46" t="s">
        <v>165</v>
      </c>
      <c r="F61" s="45" t="s">
        <v>15</v>
      </c>
      <c r="G61" s="45">
        <v>15</v>
      </c>
      <c r="H61" s="45">
        <v>6</v>
      </c>
      <c r="I61" s="46" t="s">
        <v>16</v>
      </c>
      <c r="J61" s="45" t="s">
        <v>17</v>
      </c>
      <c r="K61" s="47"/>
      <c r="L61" s="67"/>
    </row>
    <row r="62" spans="1:12" x14ac:dyDescent="0.25">
      <c r="A62" s="74">
        <v>9</v>
      </c>
      <c r="B62" s="42" t="s">
        <v>187</v>
      </c>
      <c r="C62" s="42" t="s">
        <v>188</v>
      </c>
      <c r="D62" s="43" t="s">
        <v>189</v>
      </c>
      <c r="E62" s="46" t="s">
        <v>165</v>
      </c>
      <c r="F62" s="45" t="s">
        <v>15</v>
      </c>
      <c r="G62" s="45">
        <v>15</v>
      </c>
      <c r="H62" s="45">
        <v>3</v>
      </c>
      <c r="I62" s="46" t="s">
        <v>190</v>
      </c>
      <c r="J62" s="45" t="s">
        <v>21</v>
      </c>
      <c r="K62" s="47"/>
      <c r="L62" s="67"/>
    </row>
    <row r="63" spans="1:12" x14ac:dyDescent="0.25">
      <c r="A63" s="74">
        <v>10</v>
      </c>
      <c r="B63" s="42" t="s">
        <v>191</v>
      </c>
      <c r="C63" s="42" t="s">
        <v>192</v>
      </c>
      <c r="D63" s="43" t="s">
        <v>193</v>
      </c>
      <c r="E63" s="46" t="s">
        <v>165</v>
      </c>
      <c r="F63" s="45" t="s">
        <v>28</v>
      </c>
      <c r="G63" s="45">
        <v>14</v>
      </c>
      <c r="H63" s="45">
        <v>5</v>
      </c>
      <c r="I63" s="46" t="s">
        <v>190</v>
      </c>
      <c r="J63" s="45" t="s">
        <v>21</v>
      </c>
      <c r="K63" s="47"/>
      <c r="L63" s="67"/>
    </row>
    <row r="64" spans="1:12" x14ac:dyDescent="0.25">
      <c r="A64" s="74">
        <v>11</v>
      </c>
      <c r="B64" s="42" t="s">
        <v>194</v>
      </c>
      <c r="C64" s="42" t="s">
        <v>195</v>
      </c>
      <c r="D64" s="43" t="s">
        <v>196</v>
      </c>
      <c r="E64" s="46" t="s">
        <v>165</v>
      </c>
      <c r="F64" s="45" t="s">
        <v>28</v>
      </c>
      <c r="G64" s="45">
        <v>14</v>
      </c>
      <c r="H64" s="45">
        <v>6</v>
      </c>
      <c r="I64" s="46" t="s">
        <v>32</v>
      </c>
      <c r="J64" s="45" t="s">
        <v>17</v>
      </c>
      <c r="K64" s="47"/>
      <c r="L64" s="67"/>
    </row>
    <row r="65" spans="1:12" x14ac:dyDescent="0.25">
      <c r="A65" s="74">
        <v>12</v>
      </c>
      <c r="B65" s="42" t="s">
        <v>197</v>
      </c>
      <c r="C65" s="42" t="s">
        <v>198</v>
      </c>
      <c r="D65" s="43" t="s">
        <v>199</v>
      </c>
      <c r="E65" s="46" t="s">
        <v>165</v>
      </c>
      <c r="F65" s="45" t="s">
        <v>28</v>
      </c>
      <c r="G65" s="45">
        <v>14</v>
      </c>
      <c r="H65" s="45">
        <v>6</v>
      </c>
      <c r="I65" s="46" t="s">
        <v>149</v>
      </c>
      <c r="J65" s="45" t="s">
        <v>21</v>
      </c>
      <c r="K65" s="47"/>
      <c r="L65" s="67"/>
    </row>
    <row r="66" spans="1:12" x14ac:dyDescent="0.25">
      <c r="A66" s="74">
        <v>13</v>
      </c>
      <c r="B66" s="42" t="s">
        <v>200</v>
      </c>
      <c r="C66" s="42" t="s">
        <v>201</v>
      </c>
      <c r="D66" s="43" t="s">
        <v>202</v>
      </c>
      <c r="E66" s="46" t="s">
        <v>165</v>
      </c>
      <c r="F66" s="45" t="s">
        <v>28</v>
      </c>
      <c r="G66" s="45">
        <v>14</v>
      </c>
      <c r="H66" s="45">
        <v>6</v>
      </c>
      <c r="I66" s="46" t="s">
        <v>16</v>
      </c>
      <c r="J66" s="45" t="s">
        <v>17</v>
      </c>
      <c r="K66" s="47"/>
      <c r="L66" s="67"/>
    </row>
    <row r="67" spans="1:12" x14ac:dyDescent="0.25">
      <c r="A67" s="74">
        <v>14</v>
      </c>
      <c r="B67" s="42" t="s">
        <v>203</v>
      </c>
      <c r="C67" s="42" t="s">
        <v>204</v>
      </c>
      <c r="D67" s="43" t="s">
        <v>205</v>
      </c>
      <c r="E67" s="46" t="s">
        <v>165</v>
      </c>
      <c r="F67" s="45" t="s">
        <v>15</v>
      </c>
      <c r="G67" s="45">
        <v>13</v>
      </c>
      <c r="H67" s="45">
        <v>5</v>
      </c>
      <c r="I67" s="46" t="s">
        <v>149</v>
      </c>
      <c r="J67" s="45" t="s">
        <v>21</v>
      </c>
      <c r="K67" s="47"/>
      <c r="L67" s="67"/>
    </row>
    <row r="68" spans="1:12" x14ac:dyDescent="0.25">
      <c r="A68" s="74">
        <v>15</v>
      </c>
      <c r="B68" s="42" t="s">
        <v>206</v>
      </c>
      <c r="C68" s="42" t="s">
        <v>207</v>
      </c>
      <c r="D68" s="43" t="s">
        <v>208</v>
      </c>
      <c r="E68" s="46" t="s">
        <v>165</v>
      </c>
      <c r="F68" s="45" t="s">
        <v>15</v>
      </c>
      <c r="G68" s="45">
        <v>14</v>
      </c>
      <c r="H68" s="45">
        <v>6</v>
      </c>
      <c r="I68" s="46" t="s">
        <v>16</v>
      </c>
      <c r="J68" s="45" t="s">
        <v>17</v>
      </c>
      <c r="K68" s="47"/>
      <c r="L68" s="67"/>
    </row>
    <row r="69" spans="1:12" x14ac:dyDescent="0.25">
      <c r="A69" s="74">
        <v>16</v>
      </c>
      <c r="B69" s="42" t="s">
        <v>209</v>
      </c>
      <c r="C69" s="42" t="s">
        <v>210</v>
      </c>
      <c r="D69" s="43" t="s">
        <v>211</v>
      </c>
      <c r="E69" s="46" t="s">
        <v>165</v>
      </c>
      <c r="F69" s="45" t="s">
        <v>15</v>
      </c>
      <c r="G69" s="45">
        <v>14</v>
      </c>
      <c r="H69" s="45">
        <v>6</v>
      </c>
      <c r="I69" s="46" t="s">
        <v>32</v>
      </c>
      <c r="J69" s="45" t="s">
        <v>17</v>
      </c>
      <c r="K69" s="47"/>
      <c r="L69" s="67"/>
    </row>
    <row r="70" spans="1:12" x14ac:dyDescent="0.25">
      <c r="A70" s="74">
        <v>17</v>
      </c>
      <c r="B70" s="42" t="s">
        <v>212</v>
      </c>
      <c r="C70" s="42" t="s">
        <v>213</v>
      </c>
      <c r="D70" s="43" t="s">
        <v>214</v>
      </c>
      <c r="E70" s="46" t="s">
        <v>165</v>
      </c>
      <c r="F70" s="45" t="s">
        <v>15</v>
      </c>
      <c r="G70" s="45">
        <v>14</v>
      </c>
      <c r="H70" s="45">
        <v>6</v>
      </c>
      <c r="I70" s="46" t="s">
        <v>16</v>
      </c>
      <c r="J70" s="45" t="s">
        <v>17</v>
      </c>
      <c r="K70" s="47"/>
      <c r="L70" s="67"/>
    </row>
    <row r="71" spans="1:12" x14ac:dyDescent="0.25">
      <c r="A71" s="74">
        <v>18</v>
      </c>
      <c r="B71" s="42" t="s">
        <v>215</v>
      </c>
      <c r="C71" s="42" t="s">
        <v>216</v>
      </c>
      <c r="D71" s="43" t="s">
        <v>217</v>
      </c>
      <c r="E71" s="46" t="s">
        <v>165</v>
      </c>
      <c r="F71" s="45" t="s">
        <v>15</v>
      </c>
      <c r="G71" s="45">
        <v>13</v>
      </c>
      <c r="H71" s="45">
        <v>6</v>
      </c>
      <c r="I71" s="46" t="s">
        <v>32</v>
      </c>
      <c r="J71" s="45" t="s">
        <v>17</v>
      </c>
      <c r="K71" s="47"/>
      <c r="L71" s="67"/>
    </row>
    <row r="72" spans="1:12" x14ac:dyDescent="0.25">
      <c r="A72" s="74">
        <v>19</v>
      </c>
      <c r="B72" s="42" t="s">
        <v>218</v>
      </c>
      <c r="C72" s="42" t="s">
        <v>219</v>
      </c>
      <c r="D72" s="43" t="s">
        <v>220</v>
      </c>
      <c r="E72" s="46" t="s">
        <v>165</v>
      </c>
      <c r="F72" s="45" t="s">
        <v>28</v>
      </c>
      <c r="G72" s="45">
        <v>12</v>
      </c>
      <c r="H72" s="45">
        <v>5</v>
      </c>
      <c r="I72" s="46" t="s">
        <v>149</v>
      </c>
      <c r="J72" s="45" t="s">
        <v>21</v>
      </c>
      <c r="K72" s="47"/>
      <c r="L72" s="67"/>
    </row>
    <row r="73" spans="1:12" x14ac:dyDescent="0.25">
      <c r="A73" s="74">
        <v>20</v>
      </c>
      <c r="B73" s="42" t="s">
        <v>221</v>
      </c>
      <c r="C73" s="42" t="s">
        <v>222</v>
      </c>
      <c r="D73" s="43" t="s">
        <v>223</v>
      </c>
      <c r="E73" s="46" t="s">
        <v>165</v>
      </c>
      <c r="F73" s="45" t="s">
        <v>15</v>
      </c>
      <c r="G73" s="45">
        <v>11</v>
      </c>
      <c r="H73" s="45">
        <v>4</v>
      </c>
      <c r="I73" s="46" t="s">
        <v>149</v>
      </c>
      <c r="J73" s="45" t="s">
        <v>21</v>
      </c>
      <c r="K73" s="47"/>
      <c r="L73" s="67"/>
    </row>
    <row r="74" spans="1:12" x14ac:dyDescent="0.25">
      <c r="A74" s="74">
        <v>21</v>
      </c>
      <c r="B74" s="42" t="s">
        <v>224</v>
      </c>
      <c r="C74" s="42" t="s">
        <v>225</v>
      </c>
      <c r="D74" s="43" t="s">
        <v>226</v>
      </c>
      <c r="E74" s="46" t="s">
        <v>165</v>
      </c>
      <c r="F74" s="45" t="s">
        <v>28</v>
      </c>
      <c r="G74" s="45">
        <v>15</v>
      </c>
      <c r="H74" s="45">
        <v>6</v>
      </c>
      <c r="I74" s="46" t="s">
        <v>32</v>
      </c>
      <c r="J74" s="45" t="s">
        <v>17</v>
      </c>
      <c r="K74" s="47"/>
      <c r="L74" s="67"/>
    </row>
    <row r="75" spans="1:12" x14ac:dyDescent="0.25">
      <c r="A75" s="74">
        <v>22</v>
      </c>
      <c r="B75" s="42" t="s">
        <v>227</v>
      </c>
      <c r="C75" s="42" t="s">
        <v>228</v>
      </c>
      <c r="D75" s="43" t="s">
        <v>229</v>
      </c>
      <c r="E75" s="46" t="s">
        <v>165</v>
      </c>
      <c r="F75" s="45" t="s">
        <v>15</v>
      </c>
      <c r="G75" s="45">
        <v>10</v>
      </c>
      <c r="H75" s="45">
        <v>2</v>
      </c>
      <c r="I75" s="46" t="s">
        <v>32</v>
      </c>
      <c r="J75" s="45" t="s">
        <v>21</v>
      </c>
      <c r="K75" s="47"/>
      <c r="L75" s="67"/>
    </row>
    <row r="76" spans="1:12" ht="15.75" thickBot="1" x14ac:dyDescent="0.3">
      <c r="A76" s="75">
        <v>23</v>
      </c>
      <c r="B76" s="50" t="s">
        <v>230</v>
      </c>
      <c r="C76" s="50" t="s">
        <v>231</v>
      </c>
      <c r="D76" s="51" t="s">
        <v>232</v>
      </c>
      <c r="E76" s="54" t="s">
        <v>165</v>
      </c>
      <c r="F76" s="53" t="s">
        <v>15</v>
      </c>
      <c r="G76" s="53">
        <v>9</v>
      </c>
      <c r="H76" s="53">
        <v>1</v>
      </c>
      <c r="I76" s="54" t="s">
        <v>66</v>
      </c>
      <c r="J76" s="53" t="s">
        <v>21</v>
      </c>
      <c r="K76" s="55"/>
      <c r="L76" s="69"/>
    </row>
    <row r="77" spans="1:12" ht="15.75" thickBot="1" x14ac:dyDescent="0.3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9"/>
    </row>
    <row r="78" spans="1:12" x14ac:dyDescent="0.25">
      <c r="A78" s="33">
        <v>1</v>
      </c>
      <c r="B78" s="34" t="s">
        <v>233</v>
      </c>
      <c r="C78" s="34" t="s">
        <v>234</v>
      </c>
      <c r="D78" s="35" t="s">
        <v>235</v>
      </c>
      <c r="E78" s="38" t="s">
        <v>236</v>
      </c>
      <c r="F78" s="37" t="s">
        <v>15</v>
      </c>
      <c r="G78" s="37">
        <v>16</v>
      </c>
      <c r="H78" s="37">
        <v>6</v>
      </c>
      <c r="I78" s="38" t="s">
        <v>16</v>
      </c>
      <c r="J78" s="37" t="s">
        <v>17</v>
      </c>
      <c r="K78" s="39"/>
      <c r="L78" s="66">
        <v>7</v>
      </c>
    </row>
    <row r="79" spans="1:12" x14ac:dyDescent="0.25">
      <c r="A79" s="41">
        <v>2</v>
      </c>
      <c r="B79" s="42" t="s">
        <v>237</v>
      </c>
      <c r="C79" s="42" t="s">
        <v>238</v>
      </c>
      <c r="D79" s="43" t="s">
        <v>239</v>
      </c>
      <c r="E79" s="46" t="s">
        <v>236</v>
      </c>
      <c r="F79" s="45" t="s">
        <v>15</v>
      </c>
      <c r="G79" s="45">
        <v>14</v>
      </c>
      <c r="H79" s="45">
        <v>6</v>
      </c>
      <c r="I79" s="46" t="s">
        <v>32</v>
      </c>
      <c r="J79" s="45" t="s">
        <v>17</v>
      </c>
      <c r="K79" s="47"/>
      <c r="L79" s="67"/>
    </row>
    <row r="80" spans="1:12" x14ac:dyDescent="0.25">
      <c r="A80" s="41">
        <v>3</v>
      </c>
      <c r="B80" s="42" t="s">
        <v>240</v>
      </c>
      <c r="C80" s="42" t="s">
        <v>241</v>
      </c>
      <c r="D80" s="43" t="s">
        <v>242</v>
      </c>
      <c r="E80" s="46" t="s">
        <v>236</v>
      </c>
      <c r="F80" s="45" t="s">
        <v>15</v>
      </c>
      <c r="G80" s="45">
        <v>15</v>
      </c>
      <c r="H80" s="45">
        <v>6</v>
      </c>
      <c r="I80" s="46" t="s">
        <v>32</v>
      </c>
      <c r="J80" s="45" t="s">
        <v>17</v>
      </c>
      <c r="K80" s="47"/>
      <c r="L80" s="67"/>
    </row>
    <row r="81" spans="1:12" x14ac:dyDescent="0.25">
      <c r="A81" s="41">
        <v>4</v>
      </c>
      <c r="B81" s="42" t="s">
        <v>243</v>
      </c>
      <c r="C81" s="42" t="s">
        <v>244</v>
      </c>
      <c r="D81" s="43" t="s">
        <v>245</v>
      </c>
      <c r="E81" s="46" t="s">
        <v>236</v>
      </c>
      <c r="F81" s="45" t="s">
        <v>15</v>
      </c>
      <c r="G81" s="45">
        <v>14</v>
      </c>
      <c r="H81" s="45">
        <v>6</v>
      </c>
      <c r="I81" s="46" t="s">
        <v>16</v>
      </c>
      <c r="J81" s="45" t="s">
        <v>17</v>
      </c>
      <c r="K81" s="47"/>
      <c r="L81" s="67"/>
    </row>
    <row r="82" spans="1:12" x14ac:dyDescent="0.25">
      <c r="A82" s="41">
        <v>5</v>
      </c>
      <c r="B82" s="42" t="s">
        <v>246</v>
      </c>
      <c r="C82" s="42" t="s">
        <v>247</v>
      </c>
      <c r="D82" s="43" t="s">
        <v>248</v>
      </c>
      <c r="E82" s="46" t="s">
        <v>236</v>
      </c>
      <c r="F82" s="45" t="s">
        <v>15</v>
      </c>
      <c r="G82" s="45">
        <v>13</v>
      </c>
      <c r="H82" s="45">
        <v>6</v>
      </c>
      <c r="I82" s="46" t="s">
        <v>32</v>
      </c>
      <c r="J82" s="45" t="s">
        <v>17</v>
      </c>
      <c r="K82" s="47"/>
      <c r="L82" s="67"/>
    </row>
    <row r="83" spans="1:12" x14ac:dyDescent="0.25">
      <c r="A83" s="41">
        <v>6</v>
      </c>
      <c r="B83" s="42" t="s">
        <v>249</v>
      </c>
      <c r="C83" s="42" t="s">
        <v>250</v>
      </c>
      <c r="D83" s="43" t="s">
        <v>251</v>
      </c>
      <c r="E83" s="46" t="s">
        <v>236</v>
      </c>
      <c r="F83" s="45" t="s">
        <v>28</v>
      </c>
      <c r="G83" s="45">
        <v>13</v>
      </c>
      <c r="H83" s="45">
        <v>6</v>
      </c>
      <c r="I83" s="46" t="s">
        <v>32</v>
      </c>
      <c r="J83" s="45" t="s">
        <v>17</v>
      </c>
      <c r="K83" s="47"/>
      <c r="L83" s="67"/>
    </row>
    <row r="84" spans="1:12" ht="15.75" thickBot="1" x14ac:dyDescent="0.3">
      <c r="A84" s="49">
        <v>7</v>
      </c>
      <c r="B84" s="50" t="s">
        <v>252</v>
      </c>
      <c r="C84" s="50" t="s">
        <v>253</v>
      </c>
      <c r="D84" s="51" t="s">
        <v>254</v>
      </c>
      <c r="E84" s="54" t="s">
        <v>236</v>
      </c>
      <c r="F84" s="53" t="s">
        <v>28</v>
      </c>
      <c r="G84" s="53">
        <v>12</v>
      </c>
      <c r="H84" s="53">
        <v>6</v>
      </c>
      <c r="I84" s="54" t="s">
        <v>32</v>
      </c>
      <c r="J84" s="53" t="s">
        <v>17</v>
      </c>
      <c r="K84" s="55"/>
      <c r="L84" s="69"/>
    </row>
    <row r="85" spans="1:12" ht="15.75" thickBot="1" x14ac:dyDescent="0.3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9"/>
    </row>
    <row r="86" spans="1:12" x14ac:dyDescent="0.25">
      <c r="A86" s="33">
        <v>1</v>
      </c>
      <c r="B86" s="34" t="s">
        <v>255</v>
      </c>
      <c r="C86" s="34" t="s">
        <v>256</v>
      </c>
      <c r="D86" s="35" t="s">
        <v>257</v>
      </c>
      <c r="E86" s="36" t="s">
        <v>258</v>
      </c>
      <c r="F86" s="37" t="s">
        <v>15</v>
      </c>
      <c r="G86" s="37">
        <v>16</v>
      </c>
      <c r="H86" s="37">
        <v>6</v>
      </c>
      <c r="I86" s="38" t="s">
        <v>32</v>
      </c>
      <c r="J86" s="37" t="s">
        <v>17</v>
      </c>
      <c r="K86" s="76"/>
      <c r="L86" s="66">
        <v>10</v>
      </c>
    </row>
    <row r="87" spans="1:12" x14ac:dyDescent="0.25">
      <c r="A87" s="41">
        <v>2</v>
      </c>
      <c r="B87" s="42" t="s">
        <v>259</v>
      </c>
      <c r="C87" s="42" t="s">
        <v>260</v>
      </c>
      <c r="D87" s="43" t="s">
        <v>261</v>
      </c>
      <c r="E87" s="44" t="s">
        <v>258</v>
      </c>
      <c r="F87" s="45" t="s">
        <v>15</v>
      </c>
      <c r="G87" s="45">
        <v>14</v>
      </c>
      <c r="H87" s="45">
        <v>6</v>
      </c>
      <c r="I87" s="46" t="s">
        <v>16</v>
      </c>
      <c r="J87" s="77" t="s">
        <v>2637</v>
      </c>
      <c r="K87" s="70" t="s">
        <v>262</v>
      </c>
      <c r="L87" s="67"/>
    </row>
    <row r="88" spans="1:12" x14ac:dyDescent="0.25">
      <c r="A88" s="41">
        <v>3</v>
      </c>
      <c r="B88" s="42" t="s">
        <v>263</v>
      </c>
      <c r="C88" s="42" t="s">
        <v>264</v>
      </c>
      <c r="D88" s="43" t="s">
        <v>265</v>
      </c>
      <c r="E88" s="44" t="s">
        <v>258</v>
      </c>
      <c r="F88" s="45" t="s">
        <v>15</v>
      </c>
      <c r="G88" s="45">
        <v>15</v>
      </c>
      <c r="H88" s="45">
        <v>6</v>
      </c>
      <c r="I88" s="46" t="s">
        <v>32</v>
      </c>
      <c r="J88" s="45" t="s">
        <v>17</v>
      </c>
      <c r="K88" s="70"/>
      <c r="L88" s="67"/>
    </row>
    <row r="89" spans="1:12" x14ac:dyDescent="0.25">
      <c r="A89" s="41">
        <v>4</v>
      </c>
      <c r="B89" s="42" t="s">
        <v>266</v>
      </c>
      <c r="C89" s="42" t="s">
        <v>267</v>
      </c>
      <c r="D89" s="43" t="s">
        <v>268</v>
      </c>
      <c r="E89" s="44" t="s">
        <v>258</v>
      </c>
      <c r="F89" s="45" t="s">
        <v>15</v>
      </c>
      <c r="G89" s="45">
        <v>15</v>
      </c>
      <c r="H89" s="45">
        <v>6</v>
      </c>
      <c r="I89" s="46" t="s">
        <v>16</v>
      </c>
      <c r="J89" s="45" t="s">
        <v>17</v>
      </c>
      <c r="K89" s="70"/>
      <c r="L89" s="67"/>
    </row>
    <row r="90" spans="1:12" x14ac:dyDescent="0.25">
      <c r="A90" s="41">
        <v>5</v>
      </c>
      <c r="B90" s="42" t="s">
        <v>269</v>
      </c>
      <c r="C90" s="42" t="s">
        <v>270</v>
      </c>
      <c r="D90" s="43" t="s">
        <v>271</v>
      </c>
      <c r="E90" s="44" t="s">
        <v>258</v>
      </c>
      <c r="F90" s="45" t="s">
        <v>15</v>
      </c>
      <c r="G90" s="45">
        <v>14</v>
      </c>
      <c r="H90" s="45">
        <v>6</v>
      </c>
      <c r="I90" s="46" t="s">
        <v>32</v>
      </c>
      <c r="J90" s="45" t="s">
        <v>17</v>
      </c>
      <c r="K90" s="70"/>
      <c r="L90" s="67"/>
    </row>
    <row r="91" spans="1:12" x14ac:dyDescent="0.25">
      <c r="A91" s="41">
        <v>6</v>
      </c>
      <c r="B91" s="42" t="s">
        <v>272</v>
      </c>
      <c r="C91" s="42" t="s">
        <v>273</v>
      </c>
      <c r="D91" s="43" t="s">
        <v>274</v>
      </c>
      <c r="E91" s="44" t="s">
        <v>258</v>
      </c>
      <c r="F91" s="45" t="s">
        <v>15</v>
      </c>
      <c r="G91" s="45">
        <v>14</v>
      </c>
      <c r="H91" s="45">
        <v>6</v>
      </c>
      <c r="I91" s="46" t="s">
        <v>16</v>
      </c>
      <c r="J91" s="68" t="s">
        <v>2637</v>
      </c>
      <c r="K91" s="70" t="s">
        <v>275</v>
      </c>
      <c r="L91" s="67"/>
    </row>
    <row r="92" spans="1:12" x14ac:dyDescent="0.25">
      <c r="A92" s="41">
        <v>7</v>
      </c>
      <c r="B92" s="42" t="s">
        <v>276</v>
      </c>
      <c r="C92" s="42" t="s">
        <v>277</v>
      </c>
      <c r="D92" s="43" t="s">
        <v>278</v>
      </c>
      <c r="E92" s="44" t="s">
        <v>258</v>
      </c>
      <c r="F92" s="45" t="s">
        <v>15</v>
      </c>
      <c r="G92" s="45">
        <v>14</v>
      </c>
      <c r="H92" s="45">
        <v>6</v>
      </c>
      <c r="I92" s="46" t="s">
        <v>16</v>
      </c>
      <c r="J92" s="46" t="s">
        <v>17</v>
      </c>
      <c r="K92" s="70"/>
      <c r="L92" s="67"/>
    </row>
    <row r="93" spans="1:12" x14ac:dyDescent="0.25">
      <c r="A93" s="41">
        <v>8</v>
      </c>
      <c r="B93" s="42" t="s">
        <v>279</v>
      </c>
      <c r="C93" s="42" t="s">
        <v>280</v>
      </c>
      <c r="D93" s="43" t="s">
        <v>281</v>
      </c>
      <c r="E93" s="44" t="s">
        <v>258</v>
      </c>
      <c r="F93" s="45" t="s">
        <v>28</v>
      </c>
      <c r="G93" s="45">
        <v>13</v>
      </c>
      <c r="H93" s="45">
        <v>6</v>
      </c>
      <c r="I93" s="46" t="s">
        <v>32</v>
      </c>
      <c r="J93" s="46" t="s">
        <v>17</v>
      </c>
      <c r="K93" s="70"/>
      <c r="L93" s="67"/>
    </row>
    <row r="94" spans="1:12" x14ac:dyDescent="0.25">
      <c r="A94" s="41">
        <v>9</v>
      </c>
      <c r="B94" s="42" t="s">
        <v>282</v>
      </c>
      <c r="C94" s="42" t="s">
        <v>283</v>
      </c>
      <c r="D94" s="43" t="s">
        <v>284</v>
      </c>
      <c r="E94" s="44" t="s">
        <v>258</v>
      </c>
      <c r="F94" s="45" t="s">
        <v>15</v>
      </c>
      <c r="G94" s="45">
        <v>12</v>
      </c>
      <c r="H94" s="45">
        <v>4</v>
      </c>
      <c r="I94" s="46" t="s">
        <v>32</v>
      </c>
      <c r="J94" s="46" t="s">
        <v>21</v>
      </c>
      <c r="K94" s="70"/>
      <c r="L94" s="67"/>
    </row>
    <row r="95" spans="1:12" ht="15.75" thickBot="1" x14ac:dyDescent="0.3">
      <c r="A95" s="49">
        <v>10</v>
      </c>
      <c r="B95" s="50" t="s">
        <v>285</v>
      </c>
      <c r="C95" s="50" t="s">
        <v>286</v>
      </c>
      <c r="D95" s="51" t="s">
        <v>287</v>
      </c>
      <c r="E95" s="52" t="s">
        <v>258</v>
      </c>
      <c r="F95" s="53" t="s">
        <v>28</v>
      </c>
      <c r="G95" s="53">
        <v>11</v>
      </c>
      <c r="H95" s="53">
        <v>4</v>
      </c>
      <c r="I95" s="54" t="s">
        <v>149</v>
      </c>
      <c r="J95" s="71" t="s">
        <v>2637</v>
      </c>
      <c r="K95" s="72" t="s">
        <v>288</v>
      </c>
      <c r="L95" s="69"/>
    </row>
    <row r="96" spans="1:12" ht="15.75" thickBot="1" x14ac:dyDescent="0.3">
      <c r="A96" s="57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9"/>
    </row>
    <row r="97" spans="1:12" x14ac:dyDescent="0.25">
      <c r="A97" s="33">
        <v>1</v>
      </c>
      <c r="B97" s="34" t="s">
        <v>289</v>
      </c>
      <c r="C97" s="34" t="s">
        <v>290</v>
      </c>
      <c r="D97" s="35" t="s">
        <v>291</v>
      </c>
      <c r="E97" s="38" t="s">
        <v>292</v>
      </c>
      <c r="F97" s="37" t="s">
        <v>15</v>
      </c>
      <c r="G97" s="37">
        <v>14</v>
      </c>
      <c r="H97" s="37">
        <v>6</v>
      </c>
      <c r="I97" s="38" t="s">
        <v>16</v>
      </c>
      <c r="J97" s="37" t="s">
        <v>17</v>
      </c>
      <c r="K97" s="39"/>
      <c r="L97" s="66">
        <v>6</v>
      </c>
    </row>
    <row r="98" spans="1:12" x14ac:dyDescent="0.25">
      <c r="A98" s="41">
        <v>2</v>
      </c>
      <c r="B98" s="42" t="s">
        <v>293</v>
      </c>
      <c r="C98" s="42" t="s">
        <v>294</v>
      </c>
      <c r="D98" s="43" t="s">
        <v>295</v>
      </c>
      <c r="E98" s="46" t="s">
        <v>292</v>
      </c>
      <c r="F98" s="45" t="s">
        <v>15</v>
      </c>
      <c r="G98" s="45">
        <v>15</v>
      </c>
      <c r="H98" s="45">
        <v>6</v>
      </c>
      <c r="I98" s="46" t="s">
        <v>16</v>
      </c>
      <c r="J98" s="45" t="s">
        <v>17</v>
      </c>
      <c r="K98" s="47"/>
      <c r="L98" s="67"/>
    </row>
    <row r="99" spans="1:12" x14ac:dyDescent="0.25">
      <c r="A99" s="41">
        <v>3</v>
      </c>
      <c r="B99" s="42" t="s">
        <v>296</v>
      </c>
      <c r="C99" s="42" t="s">
        <v>297</v>
      </c>
      <c r="D99" s="43" t="s">
        <v>298</v>
      </c>
      <c r="E99" s="46" t="s">
        <v>292</v>
      </c>
      <c r="F99" s="45" t="s">
        <v>15</v>
      </c>
      <c r="G99" s="45">
        <v>13</v>
      </c>
      <c r="H99" s="45">
        <v>6</v>
      </c>
      <c r="I99" s="46" t="s">
        <v>32</v>
      </c>
      <c r="J99" s="45" t="s">
        <v>17</v>
      </c>
      <c r="K99" s="47"/>
      <c r="L99" s="67"/>
    </row>
    <row r="100" spans="1:12" x14ac:dyDescent="0.25">
      <c r="A100" s="41">
        <v>4</v>
      </c>
      <c r="B100" s="42" t="s">
        <v>299</v>
      </c>
      <c r="C100" s="42" t="s">
        <v>300</v>
      </c>
      <c r="D100" s="43" t="s">
        <v>301</v>
      </c>
      <c r="E100" s="46" t="s">
        <v>292</v>
      </c>
      <c r="F100" s="45" t="s">
        <v>15</v>
      </c>
      <c r="G100" s="45">
        <v>13</v>
      </c>
      <c r="H100" s="45">
        <v>6</v>
      </c>
      <c r="I100" s="46" t="s">
        <v>32</v>
      </c>
      <c r="J100" s="45" t="s">
        <v>17</v>
      </c>
      <c r="K100" s="47"/>
      <c r="L100" s="67"/>
    </row>
    <row r="101" spans="1:12" x14ac:dyDescent="0.25">
      <c r="A101" s="41">
        <v>5</v>
      </c>
      <c r="B101" s="42" t="s">
        <v>302</v>
      </c>
      <c r="C101" s="42" t="s">
        <v>303</v>
      </c>
      <c r="D101" s="43" t="s">
        <v>304</v>
      </c>
      <c r="E101" s="46" t="s">
        <v>292</v>
      </c>
      <c r="F101" s="45" t="s">
        <v>15</v>
      </c>
      <c r="G101" s="45">
        <v>13</v>
      </c>
      <c r="H101" s="45">
        <v>6</v>
      </c>
      <c r="I101" s="46" t="s">
        <v>32</v>
      </c>
      <c r="J101" s="45" t="s">
        <v>17</v>
      </c>
      <c r="K101" s="47"/>
      <c r="L101" s="67"/>
    </row>
    <row r="102" spans="1:12" ht="15.75" thickBot="1" x14ac:dyDescent="0.3">
      <c r="A102" s="49">
        <v>6</v>
      </c>
      <c r="B102" s="50" t="s">
        <v>305</v>
      </c>
      <c r="C102" s="50" t="s">
        <v>306</v>
      </c>
      <c r="D102" s="51" t="s">
        <v>307</v>
      </c>
      <c r="E102" s="54" t="s">
        <v>292</v>
      </c>
      <c r="F102" s="53" t="s">
        <v>15</v>
      </c>
      <c r="G102" s="53">
        <v>9</v>
      </c>
      <c r="H102" s="53">
        <v>3</v>
      </c>
      <c r="I102" s="54" t="s">
        <v>32</v>
      </c>
      <c r="J102" s="53" t="s">
        <v>21</v>
      </c>
      <c r="K102" s="55"/>
      <c r="L102" s="69"/>
    </row>
    <row r="103" spans="1:12" ht="15.75" thickBot="1" x14ac:dyDescent="0.3">
      <c r="A103" s="57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9"/>
    </row>
    <row r="104" spans="1:12" x14ac:dyDescent="0.25">
      <c r="A104" s="33">
        <v>1</v>
      </c>
      <c r="B104" s="34" t="s">
        <v>308</v>
      </c>
      <c r="C104" s="34" t="s">
        <v>309</v>
      </c>
      <c r="D104" s="35" t="s">
        <v>310</v>
      </c>
      <c r="E104" s="38" t="s">
        <v>311</v>
      </c>
      <c r="F104" s="37" t="s">
        <v>15</v>
      </c>
      <c r="G104" s="37">
        <v>17</v>
      </c>
      <c r="H104" s="37">
        <v>5</v>
      </c>
      <c r="I104" s="38" t="s">
        <v>32</v>
      </c>
      <c r="J104" s="37" t="s">
        <v>21</v>
      </c>
      <c r="K104" s="39"/>
      <c r="L104" s="66">
        <v>17</v>
      </c>
    </row>
    <row r="105" spans="1:12" x14ac:dyDescent="0.25">
      <c r="A105" s="41">
        <v>2</v>
      </c>
      <c r="B105" s="42" t="s">
        <v>312</v>
      </c>
      <c r="C105" s="42" t="s">
        <v>313</v>
      </c>
      <c r="D105" s="43" t="s">
        <v>314</v>
      </c>
      <c r="E105" s="46" t="s">
        <v>311</v>
      </c>
      <c r="F105" s="45" t="s">
        <v>15</v>
      </c>
      <c r="G105" s="45">
        <v>16</v>
      </c>
      <c r="H105" s="45">
        <v>5</v>
      </c>
      <c r="I105" s="46" t="s">
        <v>32</v>
      </c>
      <c r="J105" s="45" t="s">
        <v>21</v>
      </c>
      <c r="K105" s="47"/>
      <c r="L105" s="67"/>
    </row>
    <row r="106" spans="1:12" x14ac:dyDescent="0.25">
      <c r="A106" s="41">
        <v>3</v>
      </c>
      <c r="B106" s="42" t="s">
        <v>315</v>
      </c>
      <c r="C106" s="42" t="s">
        <v>316</v>
      </c>
      <c r="D106" s="43" t="s">
        <v>317</v>
      </c>
      <c r="E106" s="46" t="s">
        <v>311</v>
      </c>
      <c r="F106" s="45" t="s">
        <v>15</v>
      </c>
      <c r="G106" s="45">
        <v>15</v>
      </c>
      <c r="H106" s="45">
        <v>6</v>
      </c>
      <c r="I106" s="46" t="s">
        <v>16</v>
      </c>
      <c r="J106" s="45" t="s">
        <v>17</v>
      </c>
      <c r="K106" s="47"/>
      <c r="L106" s="67"/>
    </row>
    <row r="107" spans="1:12" x14ac:dyDescent="0.25">
      <c r="A107" s="41">
        <v>4</v>
      </c>
      <c r="B107" s="42" t="s">
        <v>318</v>
      </c>
      <c r="C107" s="42" t="s">
        <v>319</v>
      </c>
      <c r="D107" s="43" t="s">
        <v>320</v>
      </c>
      <c r="E107" s="46" t="s">
        <v>311</v>
      </c>
      <c r="F107" s="45" t="s">
        <v>28</v>
      </c>
      <c r="G107" s="45">
        <v>14</v>
      </c>
      <c r="H107" s="45">
        <v>6</v>
      </c>
      <c r="I107" s="46" t="s">
        <v>16</v>
      </c>
      <c r="J107" s="45" t="s">
        <v>17</v>
      </c>
      <c r="K107" s="47"/>
      <c r="L107" s="67"/>
    </row>
    <row r="108" spans="1:12" x14ac:dyDescent="0.25">
      <c r="A108" s="41">
        <v>5</v>
      </c>
      <c r="B108" s="42" t="s">
        <v>321</v>
      </c>
      <c r="C108" s="42" t="s">
        <v>322</v>
      </c>
      <c r="D108" s="43" t="s">
        <v>323</v>
      </c>
      <c r="E108" s="46" t="s">
        <v>311</v>
      </c>
      <c r="F108" s="45" t="s">
        <v>15</v>
      </c>
      <c r="G108" s="45">
        <v>14</v>
      </c>
      <c r="H108" s="45">
        <v>6</v>
      </c>
      <c r="I108" s="46" t="s">
        <v>16</v>
      </c>
      <c r="J108" s="45" t="s">
        <v>17</v>
      </c>
      <c r="K108" s="47"/>
      <c r="L108" s="67"/>
    </row>
    <row r="109" spans="1:12" x14ac:dyDescent="0.25">
      <c r="A109" s="41">
        <v>6</v>
      </c>
      <c r="B109" s="42" t="s">
        <v>324</v>
      </c>
      <c r="C109" s="42" t="s">
        <v>325</v>
      </c>
      <c r="D109" s="43" t="s">
        <v>326</v>
      </c>
      <c r="E109" s="46" t="s">
        <v>311</v>
      </c>
      <c r="F109" s="45" t="s">
        <v>15</v>
      </c>
      <c r="G109" s="45">
        <v>14</v>
      </c>
      <c r="H109" s="45">
        <v>6</v>
      </c>
      <c r="I109" s="46" t="s">
        <v>32</v>
      </c>
      <c r="J109" s="45" t="s">
        <v>17</v>
      </c>
      <c r="K109" s="47"/>
      <c r="L109" s="67"/>
    </row>
    <row r="110" spans="1:12" x14ac:dyDescent="0.25">
      <c r="A110" s="41">
        <v>7</v>
      </c>
      <c r="B110" s="42" t="s">
        <v>327</v>
      </c>
      <c r="C110" s="42" t="s">
        <v>328</v>
      </c>
      <c r="D110" s="43" t="s">
        <v>329</v>
      </c>
      <c r="E110" s="46" t="s">
        <v>311</v>
      </c>
      <c r="F110" s="45" t="s">
        <v>15</v>
      </c>
      <c r="G110" s="45">
        <v>14</v>
      </c>
      <c r="H110" s="45">
        <v>6</v>
      </c>
      <c r="I110" s="46" t="s">
        <v>32</v>
      </c>
      <c r="J110" s="45" t="s">
        <v>17</v>
      </c>
      <c r="K110" s="47"/>
      <c r="L110" s="67"/>
    </row>
    <row r="111" spans="1:12" x14ac:dyDescent="0.25">
      <c r="A111" s="41">
        <v>8</v>
      </c>
      <c r="B111" s="42" t="s">
        <v>330</v>
      </c>
      <c r="C111" s="42" t="s">
        <v>331</v>
      </c>
      <c r="D111" s="43" t="s">
        <v>332</v>
      </c>
      <c r="E111" s="46" t="s">
        <v>311</v>
      </c>
      <c r="F111" s="45" t="s">
        <v>28</v>
      </c>
      <c r="G111" s="45">
        <v>13</v>
      </c>
      <c r="H111" s="45">
        <v>6</v>
      </c>
      <c r="I111" s="46" t="s">
        <v>32</v>
      </c>
      <c r="J111" s="45" t="s">
        <v>17</v>
      </c>
      <c r="K111" s="47"/>
      <c r="L111" s="67"/>
    </row>
    <row r="112" spans="1:12" x14ac:dyDescent="0.25">
      <c r="A112" s="41">
        <v>9</v>
      </c>
      <c r="B112" s="42" t="s">
        <v>333</v>
      </c>
      <c r="C112" s="42" t="s">
        <v>334</v>
      </c>
      <c r="D112" s="43" t="s">
        <v>335</v>
      </c>
      <c r="E112" s="46" t="s">
        <v>311</v>
      </c>
      <c r="F112" s="45" t="s">
        <v>28</v>
      </c>
      <c r="G112" s="45">
        <v>12</v>
      </c>
      <c r="H112" s="45">
        <v>6</v>
      </c>
      <c r="I112" s="46" t="s">
        <v>32</v>
      </c>
      <c r="J112" s="45" t="s">
        <v>17</v>
      </c>
      <c r="K112" s="47"/>
      <c r="L112" s="67"/>
    </row>
    <row r="113" spans="1:12" x14ac:dyDescent="0.25">
      <c r="A113" s="41">
        <v>10</v>
      </c>
      <c r="B113" s="42" t="s">
        <v>336</v>
      </c>
      <c r="C113" s="42" t="s">
        <v>337</v>
      </c>
      <c r="D113" s="43" t="s">
        <v>338</v>
      </c>
      <c r="E113" s="46" t="s">
        <v>311</v>
      </c>
      <c r="F113" s="45" t="s">
        <v>28</v>
      </c>
      <c r="G113" s="45">
        <v>12</v>
      </c>
      <c r="H113" s="45">
        <v>5</v>
      </c>
      <c r="I113" s="46" t="s">
        <v>149</v>
      </c>
      <c r="J113" s="45" t="s">
        <v>21</v>
      </c>
      <c r="K113" s="47"/>
      <c r="L113" s="67"/>
    </row>
    <row r="114" spans="1:12" x14ac:dyDescent="0.25">
      <c r="A114" s="41">
        <v>11</v>
      </c>
      <c r="B114" s="42" t="s">
        <v>339</v>
      </c>
      <c r="C114" s="42" t="s">
        <v>340</v>
      </c>
      <c r="D114" s="43" t="s">
        <v>341</v>
      </c>
      <c r="E114" s="46" t="s">
        <v>311</v>
      </c>
      <c r="F114" s="45" t="s">
        <v>28</v>
      </c>
      <c r="G114" s="45">
        <v>13</v>
      </c>
      <c r="H114" s="45">
        <v>6</v>
      </c>
      <c r="I114" s="46" t="s">
        <v>32</v>
      </c>
      <c r="J114" s="46" t="s">
        <v>17</v>
      </c>
      <c r="K114" s="47"/>
      <c r="L114" s="67"/>
    </row>
    <row r="115" spans="1:12" x14ac:dyDescent="0.25">
      <c r="A115" s="41">
        <v>12</v>
      </c>
      <c r="B115" s="42" t="s">
        <v>342</v>
      </c>
      <c r="C115" s="42" t="s">
        <v>343</v>
      </c>
      <c r="D115" s="43" t="s">
        <v>344</v>
      </c>
      <c r="E115" s="46" t="s">
        <v>311</v>
      </c>
      <c r="F115" s="45" t="s">
        <v>28</v>
      </c>
      <c r="G115" s="45">
        <v>13</v>
      </c>
      <c r="H115" s="45">
        <v>6</v>
      </c>
      <c r="I115" s="46" t="s">
        <v>32</v>
      </c>
      <c r="J115" s="46" t="s">
        <v>17</v>
      </c>
      <c r="K115" s="47"/>
      <c r="L115" s="67"/>
    </row>
    <row r="116" spans="1:12" x14ac:dyDescent="0.25">
      <c r="A116" s="41">
        <v>13</v>
      </c>
      <c r="B116" s="42" t="s">
        <v>345</v>
      </c>
      <c r="C116" s="42" t="s">
        <v>346</v>
      </c>
      <c r="D116" s="43" t="s">
        <v>347</v>
      </c>
      <c r="E116" s="46" t="s">
        <v>311</v>
      </c>
      <c r="F116" s="45" t="s">
        <v>15</v>
      </c>
      <c r="G116" s="45">
        <v>13</v>
      </c>
      <c r="H116" s="45">
        <v>6</v>
      </c>
      <c r="I116" s="46" t="s">
        <v>32</v>
      </c>
      <c r="J116" s="46" t="s">
        <v>17</v>
      </c>
      <c r="K116" s="47"/>
      <c r="L116" s="67"/>
    </row>
    <row r="117" spans="1:12" x14ac:dyDescent="0.25">
      <c r="A117" s="41">
        <v>14</v>
      </c>
      <c r="B117" s="42" t="s">
        <v>348</v>
      </c>
      <c r="C117" s="42" t="s">
        <v>349</v>
      </c>
      <c r="D117" s="43" t="s">
        <v>350</v>
      </c>
      <c r="E117" s="46" t="s">
        <v>311</v>
      </c>
      <c r="F117" s="45" t="s">
        <v>28</v>
      </c>
      <c r="G117" s="45">
        <v>13</v>
      </c>
      <c r="H117" s="45">
        <v>6</v>
      </c>
      <c r="I117" s="46" t="s">
        <v>32</v>
      </c>
      <c r="J117" s="46" t="s">
        <v>17</v>
      </c>
      <c r="K117" s="47"/>
      <c r="L117" s="67"/>
    </row>
    <row r="118" spans="1:12" x14ac:dyDescent="0.25">
      <c r="A118" s="41">
        <v>15</v>
      </c>
      <c r="B118" s="42" t="s">
        <v>351</v>
      </c>
      <c r="C118" s="42" t="s">
        <v>352</v>
      </c>
      <c r="D118" s="43" t="s">
        <v>353</v>
      </c>
      <c r="E118" s="46" t="s">
        <v>311</v>
      </c>
      <c r="F118" s="45" t="s">
        <v>28</v>
      </c>
      <c r="G118" s="45">
        <v>11</v>
      </c>
      <c r="H118" s="45">
        <v>4</v>
      </c>
      <c r="I118" s="46" t="s">
        <v>32</v>
      </c>
      <c r="J118" s="46" t="s">
        <v>21</v>
      </c>
      <c r="K118" s="47"/>
      <c r="L118" s="67"/>
    </row>
    <row r="119" spans="1:12" x14ac:dyDescent="0.25">
      <c r="A119" s="41">
        <v>16</v>
      </c>
      <c r="B119" s="42" t="s">
        <v>354</v>
      </c>
      <c r="C119" s="42" t="s">
        <v>355</v>
      </c>
      <c r="D119" s="43" t="s">
        <v>356</v>
      </c>
      <c r="E119" s="46" t="s">
        <v>311</v>
      </c>
      <c r="F119" s="45" t="s">
        <v>15</v>
      </c>
      <c r="G119" s="45">
        <v>9</v>
      </c>
      <c r="H119" s="45">
        <v>2</v>
      </c>
      <c r="I119" s="46" t="s">
        <v>32</v>
      </c>
      <c r="J119" s="46" t="s">
        <v>21</v>
      </c>
      <c r="K119" s="47"/>
      <c r="L119" s="67"/>
    </row>
    <row r="120" spans="1:12" ht="15.75" thickBot="1" x14ac:dyDescent="0.3">
      <c r="A120" s="49">
        <v>17</v>
      </c>
      <c r="B120" s="50" t="s">
        <v>357</v>
      </c>
      <c r="C120" s="50" t="s">
        <v>358</v>
      </c>
      <c r="D120" s="51" t="s">
        <v>359</v>
      </c>
      <c r="E120" s="54" t="s">
        <v>311</v>
      </c>
      <c r="F120" s="53" t="s">
        <v>15</v>
      </c>
      <c r="G120" s="53">
        <v>9</v>
      </c>
      <c r="H120" s="53">
        <v>3</v>
      </c>
      <c r="I120" s="54" t="s">
        <v>32</v>
      </c>
      <c r="J120" s="54" t="s">
        <v>21</v>
      </c>
      <c r="K120" s="55"/>
      <c r="L120" s="69"/>
    </row>
    <row r="121" spans="1:12" ht="15.75" thickBot="1" x14ac:dyDescent="0.3">
      <c r="A121" s="57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9"/>
    </row>
    <row r="122" spans="1:12" x14ac:dyDescent="0.25">
      <c r="A122" s="33">
        <v>1</v>
      </c>
      <c r="B122" s="34" t="s">
        <v>360</v>
      </c>
      <c r="C122" s="34" t="s">
        <v>361</v>
      </c>
      <c r="D122" s="35" t="s">
        <v>362</v>
      </c>
      <c r="E122" s="38" t="s">
        <v>363</v>
      </c>
      <c r="F122" s="37" t="s">
        <v>28</v>
      </c>
      <c r="G122" s="37">
        <v>17</v>
      </c>
      <c r="H122" s="37">
        <v>6</v>
      </c>
      <c r="I122" s="38" t="s">
        <v>16</v>
      </c>
      <c r="J122" s="37" t="s">
        <v>17</v>
      </c>
      <c r="K122" s="39"/>
      <c r="L122" s="66">
        <v>5</v>
      </c>
    </row>
    <row r="123" spans="1:12" x14ac:dyDescent="0.25">
      <c r="A123" s="41">
        <v>2</v>
      </c>
      <c r="B123" s="42" t="s">
        <v>364</v>
      </c>
      <c r="C123" s="42" t="s">
        <v>365</v>
      </c>
      <c r="D123" s="43" t="s">
        <v>366</v>
      </c>
      <c r="E123" s="46" t="s">
        <v>363</v>
      </c>
      <c r="F123" s="45" t="s">
        <v>15</v>
      </c>
      <c r="G123" s="45">
        <v>14</v>
      </c>
      <c r="H123" s="45">
        <v>6</v>
      </c>
      <c r="I123" s="46" t="s">
        <v>32</v>
      </c>
      <c r="J123" s="45" t="s">
        <v>17</v>
      </c>
      <c r="K123" s="47"/>
      <c r="L123" s="67"/>
    </row>
    <row r="124" spans="1:12" x14ac:dyDescent="0.25">
      <c r="A124" s="41">
        <v>3</v>
      </c>
      <c r="B124" s="42" t="s">
        <v>367</v>
      </c>
      <c r="C124" s="42" t="s">
        <v>368</v>
      </c>
      <c r="D124" s="43" t="s">
        <v>369</v>
      </c>
      <c r="E124" s="46" t="s">
        <v>363</v>
      </c>
      <c r="F124" s="45" t="s">
        <v>15</v>
      </c>
      <c r="G124" s="45">
        <v>14</v>
      </c>
      <c r="H124" s="45">
        <v>6</v>
      </c>
      <c r="I124" s="46" t="s">
        <v>16</v>
      </c>
      <c r="J124" s="45" t="s">
        <v>17</v>
      </c>
      <c r="K124" s="47"/>
      <c r="L124" s="67"/>
    </row>
    <row r="125" spans="1:12" x14ac:dyDescent="0.25">
      <c r="A125" s="41">
        <v>4</v>
      </c>
      <c r="B125" s="42" t="s">
        <v>370</v>
      </c>
      <c r="C125" s="42" t="s">
        <v>371</v>
      </c>
      <c r="D125" s="43" t="s">
        <v>372</v>
      </c>
      <c r="E125" s="46" t="s">
        <v>363</v>
      </c>
      <c r="F125" s="45" t="s">
        <v>28</v>
      </c>
      <c r="G125" s="45">
        <v>14</v>
      </c>
      <c r="H125" s="45">
        <v>6</v>
      </c>
      <c r="I125" s="46" t="s">
        <v>16</v>
      </c>
      <c r="J125" s="45" t="s">
        <v>17</v>
      </c>
      <c r="K125" s="47"/>
      <c r="L125" s="67"/>
    </row>
    <row r="126" spans="1:12" ht="15.75" thickBot="1" x14ac:dyDescent="0.3">
      <c r="A126" s="49">
        <v>5</v>
      </c>
      <c r="B126" s="50" t="s">
        <v>373</v>
      </c>
      <c r="C126" s="50" t="s">
        <v>374</v>
      </c>
      <c r="D126" s="51" t="s">
        <v>375</v>
      </c>
      <c r="E126" s="54" t="s">
        <v>363</v>
      </c>
      <c r="F126" s="53" t="s">
        <v>28</v>
      </c>
      <c r="G126" s="53">
        <v>13</v>
      </c>
      <c r="H126" s="53">
        <v>6</v>
      </c>
      <c r="I126" s="54" t="s">
        <v>32</v>
      </c>
      <c r="J126" s="53" t="s">
        <v>17</v>
      </c>
      <c r="K126" s="55"/>
      <c r="L126" s="69"/>
    </row>
    <row r="127" spans="1:12" ht="15.75" thickBot="1" x14ac:dyDescent="0.3">
      <c r="A127" s="57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9"/>
    </row>
    <row r="128" spans="1:12" ht="24" thickBot="1" x14ac:dyDescent="0.3">
      <c r="A128" s="78">
        <v>1</v>
      </c>
      <c r="B128" s="79" t="s">
        <v>378</v>
      </c>
      <c r="C128" s="79" t="s">
        <v>379</v>
      </c>
      <c r="D128" s="80" t="s">
        <v>380</v>
      </c>
      <c r="E128" s="81" t="s">
        <v>381</v>
      </c>
      <c r="F128" s="82" t="s">
        <v>28</v>
      </c>
      <c r="G128" s="82">
        <v>10</v>
      </c>
      <c r="H128" s="82">
        <v>3</v>
      </c>
      <c r="I128" s="81" t="s">
        <v>66</v>
      </c>
      <c r="J128" s="81" t="s">
        <v>21</v>
      </c>
      <c r="K128" s="83"/>
      <c r="L128" s="84">
        <v>1</v>
      </c>
    </row>
    <row r="129" spans="1:12" x14ac:dyDescent="0.25">
      <c r="A129" s="85" t="s">
        <v>383</v>
      </c>
      <c r="B129" s="86"/>
      <c r="C129" s="86"/>
      <c r="D129" s="86"/>
      <c r="E129" s="86"/>
      <c r="F129" s="86"/>
      <c r="G129" s="86"/>
      <c r="H129" s="86"/>
      <c r="I129" s="86"/>
      <c r="J129" s="86"/>
      <c r="K129" s="87"/>
      <c r="L129" s="88">
        <f>SUM(L5,L26,L34,L38,L54,L78,L86,L97,L104,L122,L128)</f>
        <v>114</v>
      </c>
    </row>
    <row r="130" spans="1:12" ht="15.75" thickBot="1" x14ac:dyDescent="0.3">
      <c r="A130" s="89"/>
      <c r="B130" s="90"/>
      <c r="C130" s="90"/>
      <c r="D130" s="90"/>
      <c r="E130" s="90"/>
      <c r="F130" s="90"/>
      <c r="G130" s="90"/>
      <c r="H130" s="90"/>
      <c r="I130" s="90"/>
      <c r="J130" s="90"/>
      <c r="K130" s="91"/>
      <c r="L130" s="92"/>
    </row>
    <row r="134" spans="1:12" ht="18.75" customHeight="1" x14ac:dyDescent="0.25">
      <c r="A134" s="24" t="s">
        <v>4780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</row>
    <row r="135" spans="1:12" ht="19.5" thickBot="1" x14ac:dyDescent="0.3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</row>
    <row r="136" spans="1:12" ht="30.75" thickBot="1" x14ac:dyDescent="0.3">
      <c r="A136" s="28" t="s">
        <v>0</v>
      </c>
      <c r="B136" s="29" t="s">
        <v>1</v>
      </c>
      <c r="C136" s="28" t="s">
        <v>2</v>
      </c>
      <c r="D136" s="30" t="s">
        <v>3</v>
      </c>
      <c r="E136" s="30" t="s">
        <v>4</v>
      </c>
      <c r="F136" s="30" t="s">
        <v>5</v>
      </c>
      <c r="G136" s="30" t="s">
        <v>6</v>
      </c>
      <c r="H136" s="30" t="s">
        <v>7</v>
      </c>
      <c r="I136" s="30" t="s">
        <v>8</v>
      </c>
      <c r="J136" s="30" t="s">
        <v>9</v>
      </c>
      <c r="K136" s="31" t="s">
        <v>10</v>
      </c>
      <c r="L136" s="94" t="s">
        <v>382</v>
      </c>
    </row>
    <row r="137" spans="1:12" x14ac:dyDescent="0.25">
      <c r="A137" s="33">
        <v>1</v>
      </c>
      <c r="B137" s="34" t="s">
        <v>384</v>
      </c>
      <c r="C137" s="34" t="s">
        <v>385</v>
      </c>
      <c r="D137" s="35" t="s">
        <v>386</v>
      </c>
      <c r="E137" s="38" t="s">
        <v>387</v>
      </c>
      <c r="F137" s="37" t="s">
        <v>15</v>
      </c>
      <c r="G137" s="37">
        <v>18</v>
      </c>
      <c r="H137" s="37">
        <v>9</v>
      </c>
      <c r="I137" s="37" t="s">
        <v>16</v>
      </c>
      <c r="J137" s="37" t="s">
        <v>17</v>
      </c>
      <c r="K137" s="39"/>
      <c r="L137" s="95">
        <v>8</v>
      </c>
    </row>
    <row r="138" spans="1:12" x14ac:dyDescent="0.25">
      <c r="A138" s="41">
        <v>2</v>
      </c>
      <c r="B138" s="42" t="s">
        <v>388</v>
      </c>
      <c r="C138" s="42" t="s">
        <v>389</v>
      </c>
      <c r="D138" s="43" t="s">
        <v>390</v>
      </c>
      <c r="E138" s="46" t="s">
        <v>387</v>
      </c>
      <c r="F138" s="45" t="s">
        <v>15</v>
      </c>
      <c r="G138" s="45">
        <v>18</v>
      </c>
      <c r="H138" s="45">
        <v>9</v>
      </c>
      <c r="I138" s="45" t="s">
        <v>16</v>
      </c>
      <c r="J138" s="45" t="s">
        <v>17</v>
      </c>
      <c r="K138" s="47"/>
      <c r="L138" s="96"/>
    </row>
    <row r="139" spans="1:12" x14ac:dyDescent="0.25">
      <c r="A139" s="41">
        <v>3</v>
      </c>
      <c r="B139" s="42" t="s">
        <v>391</v>
      </c>
      <c r="C139" s="42" t="s">
        <v>392</v>
      </c>
      <c r="D139" s="43" t="s">
        <v>393</v>
      </c>
      <c r="E139" s="46" t="s">
        <v>387</v>
      </c>
      <c r="F139" s="45" t="s">
        <v>28</v>
      </c>
      <c r="G139" s="45">
        <v>18</v>
      </c>
      <c r="H139" s="45">
        <v>9</v>
      </c>
      <c r="I139" s="45" t="s">
        <v>16</v>
      </c>
      <c r="J139" s="45" t="s">
        <v>17</v>
      </c>
      <c r="K139" s="47"/>
      <c r="L139" s="96"/>
    </row>
    <row r="140" spans="1:12" x14ac:dyDescent="0.25">
      <c r="A140" s="41">
        <v>4</v>
      </c>
      <c r="B140" s="42" t="s">
        <v>394</v>
      </c>
      <c r="C140" s="42" t="s">
        <v>395</v>
      </c>
      <c r="D140" s="43" t="s">
        <v>396</v>
      </c>
      <c r="E140" s="46" t="s">
        <v>387</v>
      </c>
      <c r="F140" s="45" t="s">
        <v>15</v>
      </c>
      <c r="G140" s="45">
        <v>18</v>
      </c>
      <c r="H140" s="45">
        <v>9</v>
      </c>
      <c r="I140" s="45" t="s">
        <v>16</v>
      </c>
      <c r="J140" s="45" t="s">
        <v>17</v>
      </c>
      <c r="K140" s="47"/>
      <c r="L140" s="96"/>
    </row>
    <row r="141" spans="1:12" x14ac:dyDescent="0.25">
      <c r="A141" s="41">
        <v>5</v>
      </c>
      <c r="B141" s="42" t="s">
        <v>397</v>
      </c>
      <c r="C141" s="42" t="s">
        <v>398</v>
      </c>
      <c r="D141" s="43" t="s">
        <v>399</v>
      </c>
      <c r="E141" s="46" t="s">
        <v>387</v>
      </c>
      <c r="F141" s="45" t="s">
        <v>28</v>
      </c>
      <c r="G141" s="45">
        <v>17</v>
      </c>
      <c r="H141" s="45">
        <v>9</v>
      </c>
      <c r="I141" s="45" t="s">
        <v>32</v>
      </c>
      <c r="J141" s="45" t="s">
        <v>17</v>
      </c>
      <c r="K141" s="47"/>
      <c r="L141" s="96"/>
    </row>
    <row r="142" spans="1:12" x14ac:dyDescent="0.25">
      <c r="A142" s="41">
        <v>6</v>
      </c>
      <c r="B142" s="42" t="s">
        <v>400</v>
      </c>
      <c r="C142" s="42" t="s">
        <v>401</v>
      </c>
      <c r="D142" s="43" t="s">
        <v>402</v>
      </c>
      <c r="E142" s="46" t="s">
        <v>387</v>
      </c>
      <c r="F142" s="45" t="s">
        <v>15</v>
      </c>
      <c r="G142" s="45">
        <v>17</v>
      </c>
      <c r="H142" s="45">
        <v>9</v>
      </c>
      <c r="I142" s="45" t="s">
        <v>32</v>
      </c>
      <c r="J142" s="45" t="s">
        <v>17</v>
      </c>
      <c r="K142" s="47"/>
      <c r="L142" s="96"/>
    </row>
    <row r="143" spans="1:12" x14ac:dyDescent="0.25">
      <c r="A143" s="41">
        <v>7</v>
      </c>
      <c r="B143" s="42" t="s">
        <v>403</v>
      </c>
      <c r="C143" s="42" t="s">
        <v>404</v>
      </c>
      <c r="D143" s="43" t="s">
        <v>405</v>
      </c>
      <c r="E143" s="46" t="s">
        <v>387</v>
      </c>
      <c r="F143" s="45" t="s">
        <v>28</v>
      </c>
      <c r="G143" s="45">
        <v>15</v>
      </c>
      <c r="H143" s="45">
        <v>8</v>
      </c>
      <c r="I143" s="45" t="s">
        <v>32</v>
      </c>
      <c r="J143" s="45" t="s">
        <v>21</v>
      </c>
      <c r="K143" s="47"/>
      <c r="L143" s="96"/>
    </row>
    <row r="144" spans="1:12" ht="15.75" thickBot="1" x14ac:dyDescent="0.3">
      <c r="A144" s="49">
        <v>8</v>
      </c>
      <c r="B144" s="50" t="s">
        <v>406</v>
      </c>
      <c r="C144" s="50" t="s">
        <v>407</v>
      </c>
      <c r="D144" s="51" t="s">
        <v>408</v>
      </c>
      <c r="E144" s="54" t="s">
        <v>387</v>
      </c>
      <c r="F144" s="53" t="s">
        <v>15</v>
      </c>
      <c r="G144" s="53">
        <v>14</v>
      </c>
      <c r="H144" s="53">
        <v>7</v>
      </c>
      <c r="I144" s="53" t="s">
        <v>32</v>
      </c>
      <c r="J144" s="53" t="s">
        <v>21</v>
      </c>
      <c r="K144" s="55"/>
      <c r="L144" s="97"/>
    </row>
    <row r="145" spans="1:12" ht="15.75" thickBot="1" x14ac:dyDescent="0.3">
      <c r="A145" s="98"/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100"/>
    </row>
    <row r="146" spans="1:12" x14ac:dyDescent="0.25">
      <c r="A146" s="33">
        <v>1</v>
      </c>
      <c r="B146" s="34" t="s">
        <v>409</v>
      </c>
      <c r="C146" s="34" t="s">
        <v>410</v>
      </c>
      <c r="D146" s="35" t="s">
        <v>411</v>
      </c>
      <c r="E146" s="38" t="s">
        <v>412</v>
      </c>
      <c r="F146" s="37" t="s">
        <v>15</v>
      </c>
      <c r="G146" s="37">
        <v>20</v>
      </c>
      <c r="H146" s="37">
        <v>9</v>
      </c>
      <c r="I146" s="37" t="s">
        <v>32</v>
      </c>
      <c r="J146" s="37" t="s">
        <v>17</v>
      </c>
      <c r="K146" s="39"/>
      <c r="L146" s="66">
        <v>10</v>
      </c>
    </row>
    <row r="147" spans="1:12" x14ac:dyDescent="0.25">
      <c r="A147" s="41">
        <v>2</v>
      </c>
      <c r="B147" s="42" t="s">
        <v>413</v>
      </c>
      <c r="C147" s="42" t="s">
        <v>414</v>
      </c>
      <c r="D147" s="43" t="s">
        <v>415</v>
      </c>
      <c r="E147" s="46" t="s">
        <v>412</v>
      </c>
      <c r="F147" s="45" t="s">
        <v>15</v>
      </c>
      <c r="G147" s="45">
        <v>19</v>
      </c>
      <c r="H147" s="45">
        <v>9</v>
      </c>
      <c r="I147" s="45" t="s">
        <v>16</v>
      </c>
      <c r="J147" s="45" t="s">
        <v>17</v>
      </c>
      <c r="K147" s="47"/>
      <c r="L147" s="67"/>
    </row>
    <row r="148" spans="1:12" x14ac:dyDescent="0.25">
      <c r="A148" s="41">
        <v>3</v>
      </c>
      <c r="B148" s="42" t="s">
        <v>416</v>
      </c>
      <c r="C148" s="42" t="s">
        <v>417</v>
      </c>
      <c r="D148" s="43" t="s">
        <v>418</v>
      </c>
      <c r="E148" s="46" t="s">
        <v>412</v>
      </c>
      <c r="F148" s="45" t="s">
        <v>15</v>
      </c>
      <c r="G148" s="45">
        <v>18</v>
      </c>
      <c r="H148" s="45">
        <v>9</v>
      </c>
      <c r="I148" s="45" t="s">
        <v>16</v>
      </c>
      <c r="J148" s="45" t="s">
        <v>17</v>
      </c>
      <c r="K148" s="47"/>
      <c r="L148" s="67"/>
    </row>
    <row r="149" spans="1:12" x14ac:dyDescent="0.25">
      <c r="A149" s="41">
        <v>4</v>
      </c>
      <c r="B149" s="42" t="s">
        <v>419</v>
      </c>
      <c r="C149" s="42" t="s">
        <v>420</v>
      </c>
      <c r="D149" s="43" t="s">
        <v>421</v>
      </c>
      <c r="E149" s="46" t="s">
        <v>412</v>
      </c>
      <c r="F149" s="45" t="s">
        <v>28</v>
      </c>
      <c r="G149" s="45">
        <v>17</v>
      </c>
      <c r="H149" s="45">
        <v>9</v>
      </c>
      <c r="I149" s="45" t="s">
        <v>16</v>
      </c>
      <c r="J149" s="45" t="s">
        <v>17</v>
      </c>
      <c r="K149" s="47"/>
      <c r="L149" s="67"/>
    </row>
    <row r="150" spans="1:12" x14ac:dyDescent="0.25">
      <c r="A150" s="41">
        <v>5</v>
      </c>
      <c r="B150" s="42" t="s">
        <v>422</v>
      </c>
      <c r="C150" s="42" t="s">
        <v>423</v>
      </c>
      <c r="D150" s="43" t="s">
        <v>424</v>
      </c>
      <c r="E150" s="46" t="s">
        <v>412</v>
      </c>
      <c r="F150" s="45" t="s">
        <v>28</v>
      </c>
      <c r="G150" s="45">
        <v>17</v>
      </c>
      <c r="H150" s="45">
        <v>9</v>
      </c>
      <c r="I150" s="45" t="s">
        <v>32</v>
      </c>
      <c r="J150" s="45" t="s">
        <v>17</v>
      </c>
      <c r="K150" s="47"/>
      <c r="L150" s="67"/>
    </row>
    <row r="151" spans="1:12" x14ac:dyDescent="0.25">
      <c r="A151" s="41">
        <v>6</v>
      </c>
      <c r="B151" s="42" t="s">
        <v>425</v>
      </c>
      <c r="C151" s="42" t="s">
        <v>426</v>
      </c>
      <c r="D151" s="43" t="s">
        <v>427</v>
      </c>
      <c r="E151" s="46" t="s">
        <v>412</v>
      </c>
      <c r="F151" s="45" t="s">
        <v>15</v>
      </c>
      <c r="G151" s="45">
        <v>17</v>
      </c>
      <c r="H151" s="45">
        <v>9</v>
      </c>
      <c r="I151" s="45" t="s">
        <v>66</v>
      </c>
      <c r="J151" s="45" t="s">
        <v>21</v>
      </c>
      <c r="K151" s="47"/>
      <c r="L151" s="67"/>
    </row>
    <row r="152" spans="1:12" x14ac:dyDescent="0.25">
      <c r="A152" s="41">
        <v>7</v>
      </c>
      <c r="B152" s="42" t="s">
        <v>428</v>
      </c>
      <c r="C152" s="42" t="s">
        <v>429</v>
      </c>
      <c r="D152" s="43" t="s">
        <v>430</v>
      </c>
      <c r="E152" s="46" t="s">
        <v>412</v>
      </c>
      <c r="F152" s="45" t="s">
        <v>28</v>
      </c>
      <c r="G152" s="45">
        <v>16</v>
      </c>
      <c r="H152" s="45">
        <v>9</v>
      </c>
      <c r="I152" s="45" t="s">
        <v>66</v>
      </c>
      <c r="J152" s="45" t="s">
        <v>21</v>
      </c>
      <c r="K152" s="47"/>
      <c r="L152" s="67"/>
    </row>
    <row r="153" spans="1:12" x14ac:dyDescent="0.25">
      <c r="A153" s="41">
        <v>8</v>
      </c>
      <c r="B153" s="42" t="s">
        <v>431</v>
      </c>
      <c r="C153" s="42" t="s">
        <v>432</v>
      </c>
      <c r="D153" s="43" t="s">
        <v>433</v>
      </c>
      <c r="E153" s="46" t="s">
        <v>412</v>
      </c>
      <c r="F153" s="45" t="s">
        <v>15</v>
      </c>
      <c r="G153" s="45">
        <v>16</v>
      </c>
      <c r="H153" s="45">
        <v>9</v>
      </c>
      <c r="I153" s="45" t="s">
        <v>32</v>
      </c>
      <c r="J153" s="45" t="s">
        <v>17</v>
      </c>
      <c r="K153" s="47"/>
      <c r="L153" s="67"/>
    </row>
    <row r="154" spans="1:12" x14ac:dyDescent="0.25">
      <c r="A154" s="41">
        <v>9</v>
      </c>
      <c r="B154" s="42" t="s">
        <v>434</v>
      </c>
      <c r="C154" s="42" t="s">
        <v>435</v>
      </c>
      <c r="D154" s="43" t="s">
        <v>436</v>
      </c>
      <c r="E154" s="46" t="s">
        <v>412</v>
      </c>
      <c r="F154" s="45" t="s">
        <v>15</v>
      </c>
      <c r="G154" s="45">
        <v>15</v>
      </c>
      <c r="H154" s="45">
        <v>9</v>
      </c>
      <c r="I154" s="45" t="s">
        <v>66</v>
      </c>
      <c r="J154" s="45" t="s">
        <v>21</v>
      </c>
      <c r="K154" s="47"/>
      <c r="L154" s="67"/>
    </row>
    <row r="155" spans="1:12" ht="15.75" thickBot="1" x14ac:dyDescent="0.3">
      <c r="A155" s="49">
        <v>10</v>
      </c>
      <c r="B155" s="50" t="s">
        <v>437</v>
      </c>
      <c r="C155" s="50" t="s">
        <v>438</v>
      </c>
      <c r="D155" s="51" t="s">
        <v>439</v>
      </c>
      <c r="E155" s="54" t="s">
        <v>412</v>
      </c>
      <c r="F155" s="53" t="s">
        <v>15</v>
      </c>
      <c r="G155" s="53">
        <v>14</v>
      </c>
      <c r="H155" s="53">
        <v>7</v>
      </c>
      <c r="I155" s="53" t="s">
        <v>66</v>
      </c>
      <c r="J155" s="53" t="s">
        <v>21</v>
      </c>
      <c r="K155" s="55"/>
      <c r="L155" s="69"/>
    </row>
    <row r="156" spans="1:12" ht="15.75" thickBot="1" x14ac:dyDescent="0.3">
      <c r="A156" s="98"/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59"/>
    </row>
    <row r="157" spans="1:12" x14ac:dyDescent="0.25">
      <c r="A157" s="33">
        <v>1</v>
      </c>
      <c r="B157" s="34" t="s">
        <v>440</v>
      </c>
      <c r="C157" s="34" t="s">
        <v>441</v>
      </c>
      <c r="D157" s="35" t="s">
        <v>442</v>
      </c>
      <c r="E157" s="38" t="s">
        <v>443</v>
      </c>
      <c r="F157" s="37" t="s">
        <v>28</v>
      </c>
      <c r="G157" s="37">
        <v>16</v>
      </c>
      <c r="H157" s="37">
        <v>9</v>
      </c>
      <c r="I157" s="37" t="s">
        <v>32</v>
      </c>
      <c r="J157" s="37" t="s">
        <v>17</v>
      </c>
      <c r="K157" s="39"/>
      <c r="L157" s="66">
        <v>46</v>
      </c>
    </row>
    <row r="158" spans="1:12" x14ac:dyDescent="0.25">
      <c r="A158" s="41">
        <v>2</v>
      </c>
      <c r="B158" s="42" t="s">
        <v>444</v>
      </c>
      <c r="C158" s="42" t="s">
        <v>445</v>
      </c>
      <c r="D158" s="43" t="s">
        <v>446</v>
      </c>
      <c r="E158" s="46" t="s">
        <v>443</v>
      </c>
      <c r="F158" s="45" t="s">
        <v>15</v>
      </c>
      <c r="G158" s="45">
        <v>20</v>
      </c>
      <c r="H158" s="45">
        <v>9</v>
      </c>
      <c r="I158" s="45" t="s">
        <v>32</v>
      </c>
      <c r="J158" s="45" t="s">
        <v>17</v>
      </c>
      <c r="K158" s="47"/>
      <c r="L158" s="67"/>
    </row>
    <row r="159" spans="1:12" x14ac:dyDescent="0.25">
      <c r="A159" s="41">
        <v>3</v>
      </c>
      <c r="B159" s="42" t="s">
        <v>447</v>
      </c>
      <c r="C159" s="42" t="s">
        <v>448</v>
      </c>
      <c r="D159" s="43" t="s">
        <v>449</v>
      </c>
      <c r="E159" s="46" t="s">
        <v>443</v>
      </c>
      <c r="F159" s="45" t="s">
        <v>15</v>
      </c>
      <c r="G159" s="45">
        <v>19</v>
      </c>
      <c r="H159" s="45">
        <v>9</v>
      </c>
      <c r="I159" s="45" t="s">
        <v>16</v>
      </c>
      <c r="J159" s="45" t="s">
        <v>17</v>
      </c>
      <c r="K159" s="47"/>
      <c r="L159" s="67"/>
    </row>
    <row r="160" spans="1:12" x14ac:dyDescent="0.25">
      <c r="A160" s="41">
        <v>4</v>
      </c>
      <c r="B160" s="42" t="s">
        <v>450</v>
      </c>
      <c r="C160" s="42" t="s">
        <v>451</v>
      </c>
      <c r="D160" s="43" t="s">
        <v>452</v>
      </c>
      <c r="E160" s="46" t="s">
        <v>443</v>
      </c>
      <c r="F160" s="45" t="s">
        <v>28</v>
      </c>
      <c r="G160" s="45">
        <v>20</v>
      </c>
      <c r="H160" s="45">
        <v>9</v>
      </c>
      <c r="I160" s="45" t="s">
        <v>16</v>
      </c>
      <c r="J160" s="45" t="s">
        <v>17</v>
      </c>
      <c r="K160" s="47"/>
      <c r="L160" s="67"/>
    </row>
    <row r="161" spans="1:12" x14ac:dyDescent="0.25">
      <c r="A161" s="41">
        <v>5</v>
      </c>
      <c r="B161" s="42" t="s">
        <v>453</v>
      </c>
      <c r="C161" s="42" t="s">
        <v>454</v>
      </c>
      <c r="D161" s="43" t="s">
        <v>455</v>
      </c>
      <c r="E161" s="46" t="s">
        <v>443</v>
      </c>
      <c r="F161" s="45" t="s">
        <v>28</v>
      </c>
      <c r="G161" s="45">
        <v>19</v>
      </c>
      <c r="H161" s="45">
        <v>9</v>
      </c>
      <c r="I161" s="45" t="s">
        <v>32</v>
      </c>
      <c r="J161" s="45" t="s">
        <v>17</v>
      </c>
      <c r="K161" s="47"/>
      <c r="L161" s="67"/>
    </row>
    <row r="162" spans="1:12" x14ac:dyDescent="0.25">
      <c r="A162" s="41">
        <v>6</v>
      </c>
      <c r="B162" s="42" t="s">
        <v>456</v>
      </c>
      <c r="C162" s="42" t="s">
        <v>457</v>
      </c>
      <c r="D162" s="43" t="s">
        <v>458</v>
      </c>
      <c r="E162" s="46" t="s">
        <v>443</v>
      </c>
      <c r="F162" s="45" t="s">
        <v>28</v>
      </c>
      <c r="G162" s="45">
        <v>19</v>
      </c>
      <c r="H162" s="45">
        <v>9</v>
      </c>
      <c r="I162" s="45" t="s">
        <v>16</v>
      </c>
      <c r="J162" s="45" t="s">
        <v>17</v>
      </c>
      <c r="K162" s="47"/>
      <c r="L162" s="67"/>
    </row>
    <row r="163" spans="1:12" x14ac:dyDescent="0.25">
      <c r="A163" s="41">
        <v>7</v>
      </c>
      <c r="B163" s="42" t="s">
        <v>459</v>
      </c>
      <c r="C163" s="42" t="s">
        <v>460</v>
      </c>
      <c r="D163" s="43" t="s">
        <v>461</v>
      </c>
      <c r="E163" s="46" t="s">
        <v>443</v>
      </c>
      <c r="F163" s="45" t="s">
        <v>15</v>
      </c>
      <c r="G163" s="45">
        <v>18</v>
      </c>
      <c r="H163" s="45">
        <v>9</v>
      </c>
      <c r="I163" s="45" t="s">
        <v>32</v>
      </c>
      <c r="J163" s="45" t="s">
        <v>17</v>
      </c>
      <c r="K163" s="47"/>
      <c r="L163" s="67"/>
    </row>
    <row r="164" spans="1:12" x14ac:dyDescent="0.25">
      <c r="A164" s="41">
        <v>8</v>
      </c>
      <c r="B164" s="42" t="s">
        <v>462</v>
      </c>
      <c r="C164" s="42" t="s">
        <v>463</v>
      </c>
      <c r="D164" s="43" t="s">
        <v>464</v>
      </c>
      <c r="E164" s="46" t="s">
        <v>443</v>
      </c>
      <c r="F164" s="45" t="s">
        <v>28</v>
      </c>
      <c r="G164" s="45">
        <v>19</v>
      </c>
      <c r="H164" s="45">
        <v>8</v>
      </c>
      <c r="I164" s="45" t="s">
        <v>149</v>
      </c>
      <c r="J164" s="45" t="s">
        <v>21</v>
      </c>
      <c r="K164" s="47"/>
      <c r="L164" s="67"/>
    </row>
    <row r="165" spans="1:12" x14ac:dyDescent="0.25">
      <c r="A165" s="41">
        <v>9</v>
      </c>
      <c r="B165" s="42" t="s">
        <v>465</v>
      </c>
      <c r="C165" s="42" t="s">
        <v>466</v>
      </c>
      <c r="D165" s="43" t="s">
        <v>467</v>
      </c>
      <c r="E165" s="46" t="s">
        <v>443</v>
      </c>
      <c r="F165" s="45" t="s">
        <v>15</v>
      </c>
      <c r="G165" s="45">
        <v>18</v>
      </c>
      <c r="H165" s="45">
        <v>9</v>
      </c>
      <c r="I165" s="45" t="s">
        <v>16</v>
      </c>
      <c r="J165" s="45" t="s">
        <v>17</v>
      </c>
      <c r="K165" s="47"/>
      <c r="L165" s="67"/>
    </row>
    <row r="166" spans="1:12" x14ac:dyDescent="0.25">
      <c r="A166" s="41">
        <v>10</v>
      </c>
      <c r="B166" s="42" t="s">
        <v>468</v>
      </c>
      <c r="C166" s="42" t="s">
        <v>469</v>
      </c>
      <c r="D166" s="43" t="s">
        <v>470</v>
      </c>
      <c r="E166" s="46" t="s">
        <v>443</v>
      </c>
      <c r="F166" s="45" t="s">
        <v>15</v>
      </c>
      <c r="G166" s="45">
        <v>18</v>
      </c>
      <c r="H166" s="45">
        <v>9</v>
      </c>
      <c r="I166" s="45" t="s">
        <v>16</v>
      </c>
      <c r="J166" s="45" t="s">
        <v>17</v>
      </c>
      <c r="K166" s="47"/>
      <c r="L166" s="67"/>
    </row>
    <row r="167" spans="1:12" x14ac:dyDescent="0.25">
      <c r="A167" s="41">
        <v>11</v>
      </c>
      <c r="B167" s="42" t="s">
        <v>471</v>
      </c>
      <c r="C167" s="42" t="s">
        <v>472</v>
      </c>
      <c r="D167" s="43" t="s">
        <v>473</v>
      </c>
      <c r="E167" s="46" t="s">
        <v>443</v>
      </c>
      <c r="F167" s="45" t="s">
        <v>15</v>
      </c>
      <c r="G167" s="45">
        <v>18</v>
      </c>
      <c r="H167" s="45">
        <v>9</v>
      </c>
      <c r="I167" s="45" t="s">
        <v>149</v>
      </c>
      <c r="J167" s="45" t="s">
        <v>21</v>
      </c>
      <c r="K167" s="47"/>
      <c r="L167" s="67"/>
    </row>
    <row r="168" spans="1:12" x14ac:dyDescent="0.25">
      <c r="A168" s="41">
        <v>12</v>
      </c>
      <c r="B168" s="42" t="s">
        <v>474</v>
      </c>
      <c r="C168" s="42" t="s">
        <v>475</v>
      </c>
      <c r="D168" s="43" t="s">
        <v>44</v>
      </c>
      <c r="E168" s="46" t="s">
        <v>443</v>
      </c>
      <c r="F168" s="45" t="s">
        <v>15</v>
      </c>
      <c r="G168" s="45">
        <v>18</v>
      </c>
      <c r="H168" s="45">
        <v>9</v>
      </c>
      <c r="I168" s="45" t="s">
        <v>32</v>
      </c>
      <c r="J168" s="45" t="s">
        <v>17</v>
      </c>
      <c r="K168" s="47"/>
      <c r="L168" s="67"/>
    </row>
    <row r="169" spans="1:12" x14ac:dyDescent="0.25">
      <c r="A169" s="41">
        <v>13</v>
      </c>
      <c r="B169" s="42" t="s">
        <v>476</v>
      </c>
      <c r="C169" s="42" t="s">
        <v>477</v>
      </c>
      <c r="D169" s="43" t="s">
        <v>478</v>
      </c>
      <c r="E169" s="46" t="s">
        <v>443</v>
      </c>
      <c r="F169" s="45" t="s">
        <v>15</v>
      </c>
      <c r="G169" s="45">
        <v>18</v>
      </c>
      <c r="H169" s="45">
        <v>9</v>
      </c>
      <c r="I169" s="45" t="s">
        <v>16</v>
      </c>
      <c r="J169" s="45" t="s">
        <v>17</v>
      </c>
      <c r="K169" s="47"/>
      <c r="L169" s="67"/>
    </row>
    <row r="170" spans="1:12" x14ac:dyDescent="0.25">
      <c r="A170" s="41">
        <v>14</v>
      </c>
      <c r="B170" s="42" t="s">
        <v>479</v>
      </c>
      <c r="C170" s="42" t="s">
        <v>480</v>
      </c>
      <c r="D170" s="43" t="s">
        <v>481</v>
      </c>
      <c r="E170" s="46" t="s">
        <v>443</v>
      </c>
      <c r="F170" s="45" t="s">
        <v>15</v>
      </c>
      <c r="G170" s="45">
        <v>17</v>
      </c>
      <c r="H170" s="45">
        <v>9</v>
      </c>
      <c r="I170" s="45" t="s">
        <v>149</v>
      </c>
      <c r="J170" s="45" t="s">
        <v>21</v>
      </c>
      <c r="K170" s="47"/>
      <c r="L170" s="67"/>
    </row>
    <row r="171" spans="1:12" x14ac:dyDescent="0.25">
      <c r="A171" s="41">
        <v>15</v>
      </c>
      <c r="B171" s="42" t="s">
        <v>482</v>
      </c>
      <c r="C171" s="42" t="s">
        <v>483</v>
      </c>
      <c r="D171" s="43" t="s">
        <v>484</v>
      </c>
      <c r="E171" s="46" t="s">
        <v>443</v>
      </c>
      <c r="F171" s="45" t="s">
        <v>28</v>
      </c>
      <c r="G171" s="45">
        <v>17</v>
      </c>
      <c r="H171" s="45">
        <v>9</v>
      </c>
      <c r="I171" s="45" t="s">
        <v>16</v>
      </c>
      <c r="J171" s="45" t="s">
        <v>17</v>
      </c>
      <c r="K171" s="47"/>
      <c r="L171" s="67"/>
    </row>
    <row r="172" spans="1:12" x14ac:dyDescent="0.25">
      <c r="A172" s="41">
        <v>16</v>
      </c>
      <c r="B172" s="42" t="s">
        <v>485</v>
      </c>
      <c r="C172" s="42" t="s">
        <v>486</v>
      </c>
      <c r="D172" s="43" t="s">
        <v>487</v>
      </c>
      <c r="E172" s="46" t="s">
        <v>443</v>
      </c>
      <c r="F172" s="45" t="s">
        <v>15</v>
      </c>
      <c r="G172" s="45">
        <v>18</v>
      </c>
      <c r="H172" s="45">
        <v>9</v>
      </c>
      <c r="I172" s="45" t="s">
        <v>16</v>
      </c>
      <c r="J172" s="45" t="s">
        <v>17</v>
      </c>
      <c r="K172" s="47"/>
      <c r="L172" s="67"/>
    </row>
    <row r="173" spans="1:12" x14ac:dyDescent="0.25">
      <c r="A173" s="41">
        <v>17</v>
      </c>
      <c r="B173" s="42" t="s">
        <v>488</v>
      </c>
      <c r="C173" s="42" t="s">
        <v>489</v>
      </c>
      <c r="D173" s="43" t="s">
        <v>490</v>
      </c>
      <c r="E173" s="46" t="s">
        <v>443</v>
      </c>
      <c r="F173" s="45" t="s">
        <v>15</v>
      </c>
      <c r="G173" s="45">
        <v>18</v>
      </c>
      <c r="H173" s="45">
        <v>9</v>
      </c>
      <c r="I173" s="45" t="s">
        <v>16</v>
      </c>
      <c r="J173" s="45" t="s">
        <v>17</v>
      </c>
      <c r="K173" s="47"/>
      <c r="L173" s="67"/>
    </row>
    <row r="174" spans="1:12" x14ac:dyDescent="0.25">
      <c r="A174" s="41">
        <v>18</v>
      </c>
      <c r="B174" s="42" t="s">
        <v>491</v>
      </c>
      <c r="C174" s="42" t="s">
        <v>492</v>
      </c>
      <c r="D174" s="43" t="s">
        <v>493</v>
      </c>
      <c r="E174" s="46" t="s">
        <v>443</v>
      </c>
      <c r="F174" s="45" t="s">
        <v>15</v>
      </c>
      <c r="G174" s="45">
        <v>17</v>
      </c>
      <c r="H174" s="45">
        <v>9</v>
      </c>
      <c r="I174" s="45" t="s">
        <v>32</v>
      </c>
      <c r="J174" s="45" t="s">
        <v>17</v>
      </c>
      <c r="K174" s="47"/>
      <c r="L174" s="67"/>
    </row>
    <row r="175" spans="1:12" x14ac:dyDescent="0.25">
      <c r="A175" s="41">
        <v>19</v>
      </c>
      <c r="B175" s="42" t="s">
        <v>494</v>
      </c>
      <c r="C175" s="42" t="s">
        <v>495</v>
      </c>
      <c r="D175" s="43" t="s">
        <v>496</v>
      </c>
      <c r="E175" s="46" t="s">
        <v>443</v>
      </c>
      <c r="F175" s="45" t="s">
        <v>28</v>
      </c>
      <c r="G175" s="45">
        <v>16</v>
      </c>
      <c r="H175" s="45">
        <v>9</v>
      </c>
      <c r="I175" s="45" t="s">
        <v>66</v>
      </c>
      <c r="J175" s="45" t="s">
        <v>21</v>
      </c>
      <c r="K175" s="47"/>
      <c r="L175" s="67"/>
    </row>
    <row r="176" spans="1:12" x14ac:dyDescent="0.25">
      <c r="A176" s="41">
        <v>20</v>
      </c>
      <c r="B176" s="42" t="s">
        <v>497</v>
      </c>
      <c r="C176" s="42" t="s">
        <v>498</v>
      </c>
      <c r="D176" s="43" t="s">
        <v>499</v>
      </c>
      <c r="E176" s="46" t="s">
        <v>443</v>
      </c>
      <c r="F176" s="45" t="s">
        <v>15</v>
      </c>
      <c r="G176" s="45">
        <v>17</v>
      </c>
      <c r="H176" s="45">
        <v>9</v>
      </c>
      <c r="I176" s="45" t="s">
        <v>149</v>
      </c>
      <c r="J176" s="45" t="s">
        <v>21</v>
      </c>
      <c r="K176" s="47"/>
      <c r="L176" s="67"/>
    </row>
    <row r="177" spans="1:12" x14ac:dyDescent="0.25">
      <c r="A177" s="41">
        <v>21</v>
      </c>
      <c r="B177" s="42" t="s">
        <v>500</v>
      </c>
      <c r="C177" s="42" t="s">
        <v>501</v>
      </c>
      <c r="D177" s="43" t="s">
        <v>502</v>
      </c>
      <c r="E177" s="46" t="s">
        <v>443</v>
      </c>
      <c r="F177" s="45" t="s">
        <v>28</v>
      </c>
      <c r="G177" s="45">
        <v>17</v>
      </c>
      <c r="H177" s="45">
        <v>9</v>
      </c>
      <c r="I177" s="45" t="s">
        <v>149</v>
      </c>
      <c r="J177" s="45" t="s">
        <v>21</v>
      </c>
      <c r="K177" s="47"/>
      <c r="L177" s="67"/>
    </row>
    <row r="178" spans="1:12" x14ac:dyDescent="0.25">
      <c r="A178" s="41">
        <v>22</v>
      </c>
      <c r="B178" s="42" t="s">
        <v>503</v>
      </c>
      <c r="C178" s="42" t="s">
        <v>504</v>
      </c>
      <c r="D178" s="43" t="s">
        <v>505</v>
      </c>
      <c r="E178" s="46" t="s">
        <v>443</v>
      </c>
      <c r="F178" s="45" t="s">
        <v>15</v>
      </c>
      <c r="G178" s="45">
        <v>16</v>
      </c>
      <c r="H178" s="45">
        <v>9</v>
      </c>
      <c r="I178" s="45" t="s">
        <v>66</v>
      </c>
      <c r="J178" s="45" t="s">
        <v>21</v>
      </c>
      <c r="K178" s="47"/>
      <c r="L178" s="67"/>
    </row>
    <row r="179" spans="1:12" x14ac:dyDescent="0.25">
      <c r="A179" s="41">
        <v>23</v>
      </c>
      <c r="B179" s="42" t="s">
        <v>506</v>
      </c>
      <c r="C179" s="42" t="s">
        <v>507</v>
      </c>
      <c r="D179" s="43" t="s">
        <v>508</v>
      </c>
      <c r="E179" s="46" t="s">
        <v>443</v>
      </c>
      <c r="F179" s="45" t="s">
        <v>15</v>
      </c>
      <c r="G179" s="45">
        <v>16</v>
      </c>
      <c r="H179" s="45">
        <v>9</v>
      </c>
      <c r="I179" s="45" t="s">
        <v>32</v>
      </c>
      <c r="J179" s="45" t="s">
        <v>17</v>
      </c>
      <c r="K179" s="47"/>
      <c r="L179" s="67"/>
    </row>
    <row r="180" spans="1:12" x14ac:dyDescent="0.25">
      <c r="A180" s="41">
        <v>24</v>
      </c>
      <c r="B180" s="42" t="s">
        <v>509</v>
      </c>
      <c r="C180" s="42" t="s">
        <v>510</v>
      </c>
      <c r="D180" s="43" t="s">
        <v>511</v>
      </c>
      <c r="E180" s="46" t="s">
        <v>443</v>
      </c>
      <c r="F180" s="45" t="s">
        <v>28</v>
      </c>
      <c r="G180" s="45">
        <v>17</v>
      </c>
      <c r="H180" s="45">
        <v>9</v>
      </c>
      <c r="I180" s="45" t="s">
        <v>16</v>
      </c>
      <c r="J180" s="45" t="s">
        <v>17</v>
      </c>
      <c r="K180" s="47"/>
      <c r="L180" s="67"/>
    </row>
    <row r="181" spans="1:12" x14ac:dyDescent="0.25">
      <c r="A181" s="41">
        <v>25</v>
      </c>
      <c r="B181" s="42" t="s">
        <v>512</v>
      </c>
      <c r="C181" s="42" t="s">
        <v>513</v>
      </c>
      <c r="D181" s="43" t="s">
        <v>514</v>
      </c>
      <c r="E181" s="46" t="s">
        <v>443</v>
      </c>
      <c r="F181" s="45" t="s">
        <v>15</v>
      </c>
      <c r="G181" s="45">
        <v>17</v>
      </c>
      <c r="H181" s="45">
        <v>9</v>
      </c>
      <c r="I181" s="45" t="s">
        <v>32</v>
      </c>
      <c r="J181" s="45" t="s">
        <v>17</v>
      </c>
      <c r="K181" s="47"/>
      <c r="L181" s="67"/>
    </row>
    <row r="182" spans="1:12" x14ac:dyDescent="0.25">
      <c r="A182" s="41">
        <v>26</v>
      </c>
      <c r="B182" s="42" t="s">
        <v>515</v>
      </c>
      <c r="C182" s="42" t="s">
        <v>516</v>
      </c>
      <c r="D182" s="43" t="s">
        <v>517</v>
      </c>
      <c r="E182" s="46" t="s">
        <v>443</v>
      </c>
      <c r="F182" s="45" t="s">
        <v>28</v>
      </c>
      <c r="G182" s="45">
        <v>17</v>
      </c>
      <c r="H182" s="45">
        <v>9</v>
      </c>
      <c r="I182" s="44" t="s">
        <v>16</v>
      </c>
      <c r="J182" s="45" t="s">
        <v>17</v>
      </c>
      <c r="K182" s="47"/>
      <c r="L182" s="67"/>
    </row>
    <row r="183" spans="1:12" x14ac:dyDescent="0.25">
      <c r="A183" s="41">
        <v>27</v>
      </c>
      <c r="B183" s="42" t="s">
        <v>518</v>
      </c>
      <c r="C183" s="42" t="s">
        <v>519</v>
      </c>
      <c r="D183" s="43" t="s">
        <v>520</v>
      </c>
      <c r="E183" s="46" t="s">
        <v>443</v>
      </c>
      <c r="F183" s="45" t="s">
        <v>15</v>
      </c>
      <c r="G183" s="45">
        <v>17</v>
      </c>
      <c r="H183" s="45">
        <v>8</v>
      </c>
      <c r="I183" s="45" t="s">
        <v>149</v>
      </c>
      <c r="J183" s="45" t="s">
        <v>21</v>
      </c>
      <c r="K183" s="47"/>
      <c r="L183" s="67"/>
    </row>
    <row r="184" spans="1:12" x14ac:dyDescent="0.25">
      <c r="A184" s="41">
        <v>28</v>
      </c>
      <c r="B184" s="42" t="s">
        <v>521</v>
      </c>
      <c r="C184" s="42" t="s">
        <v>522</v>
      </c>
      <c r="D184" s="43" t="s">
        <v>523</v>
      </c>
      <c r="E184" s="46" t="s">
        <v>443</v>
      </c>
      <c r="F184" s="45" t="s">
        <v>15</v>
      </c>
      <c r="G184" s="45">
        <v>17</v>
      </c>
      <c r="H184" s="45">
        <v>9</v>
      </c>
      <c r="I184" s="45" t="s">
        <v>16</v>
      </c>
      <c r="J184" s="45" t="s">
        <v>17</v>
      </c>
      <c r="K184" s="47"/>
      <c r="L184" s="67"/>
    </row>
    <row r="185" spans="1:12" x14ac:dyDescent="0.25">
      <c r="A185" s="41">
        <v>29</v>
      </c>
      <c r="B185" s="42" t="s">
        <v>524</v>
      </c>
      <c r="C185" s="42" t="s">
        <v>525</v>
      </c>
      <c r="D185" s="43" t="s">
        <v>526</v>
      </c>
      <c r="E185" s="46" t="s">
        <v>443</v>
      </c>
      <c r="F185" s="45" t="s">
        <v>28</v>
      </c>
      <c r="G185" s="45">
        <v>16</v>
      </c>
      <c r="H185" s="45">
        <v>9</v>
      </c>
      <c r="I185" s="45" t="s">
        <v>32</v>
      </c>
      <c r="J185" s="45" t="s">
        <v>17</v>
      </c>
      <c r="K185" s="47"/>
      <c r="L185" s="67"/>
    </row>
    <row r="186" spans="1:12" x14ac:dyDescent="0.25">
      <c r="A186" s="41">
        <v>30</v>
      </c>
      <c r="B186" s="42" t="s">
        <v>527</v>
      </c>
      <c r="C186" s="42" t="s">
        <v>528</v>
      </c>
      <c r="D186" s="43" t="s">
        <v>529</v>
      </c>
      <c r="E186" s="46" t="s">
        <v>443</v>
      </c>
      <c r="F186" s="45" t="s">
        <v>15</v>
      </c>
      <c r="G186" s="45">
        <v>16</v>
      </c>
      <c r="H186" s="45">
        <v>9</v>
      </c>
      <c r="I186" s="45" t="s">
        <v>32</v>
      </c>
      <c r="J186" s="45" t="s">
        <v>17</v>
      </c>
      <c r="K186" s="47"/>
      <c r="L186" s="67"/>
    </row>
    <row r="187" spans="1:12" x14ac:dyDescent="0.25">
      <c r="A187" s="41">
        <v>31</v>
      </c>
      <c r="B187" s="42" t="s">
        <v>530</v>
      </c>
      <c r="C187" s="42" t="s">
        <v>531</v>
      </c>
      <c r="D187" s="43" t="s">
        <v>532</v>
      </c>
      <c r="E187" s="46" t="s">
        <v>443</v>
      </c>
      <c r="F187" s="45" t="s">
        <v>15</v>
      </c>
      <c r="G187" s="45">
        <v>16</v>
      </c>
      <c r="H187" s="45">
        <v>9</v>
      </c>
      <c r="I187" s="46" t="s">
        <v>66</v>
      </c>
      <c r="J187" s="45" t="s">
        <v>21</v>
      </c>
      <c r="K187" s="47"/>
      <c r="L187" s="67"/>
    </row>
    <row r="188" spans="1:12" x14ac:dyDescent="0.25">
      <c r="A188" s="41">
        <v>32</v>
      </c>
      <c r="B188" s="42" t="s">
        <v>533</v>
      </c>
      <c r="C188" s="42" t="s">
        <v>534</v>
      </c>
      <c r="D188" s="43" t="s">
        <v>535</v>
      </c>
      <c r="E188" s="46" t="s">
        <v>443</v>
      </c>
      <c r="F188" s="45" t="s">
        <v>28</v>
      </c>
      <c r="G188" s="45">
        <v>16</v>
      </c>
      <c r="H188" s="45">
        <v>9</v>
      </c>
      <c r="I188" s="46" t="s">
        <v>32</v>
      </c>
      <c r="J188" s="45" t="s">
        <v>17</v>
      </c>
      <c r="K188" s="47"/>
      <c r="L188" s="67"/>
    </row>
    <row r="189" spans="1:12" x14ac:dyDescent="0.25">
      <c r="A189" s="41">
        <v>33</v>
      </c>
      <c r="B189" s="42" t="s">
        <v>536</v>
      </c>
      <c r="C189" s="42" t="s">
        <v>537</v>
      </c>
      <c r="D189" s="43" t="s">
        <v>538</v>
      </c>
      <c r="E189" s="46" t="s">
        <v>443</v>
      </c>
      <c r="F189" s="45" t="s">
        <v>28</v>
      </c>
      <c r="G189" s="45">
        <v>16</v>
      </c>
      <c r="H189" s="45">
        <v>8</v>
      </c>
      <c r="I189" s="46" t="s">
        <v>149</v>
      </c>
      <c r="J189" s="45" t="s">
        <v>21</v>
      </c>
      <c r="K189" s="47"/>
      <c r="L189" s="67"/>
    </row>
    <row r="190" spans="1:12" x14ac:dyDescent="0.25">
      <c r="A190" s="41">
        <v>34</v>
      </c>
      <c r="B190" s="42" t="s">
        <v>539</v>
      </c>
      <c r="C190" s="42" t="s">
        <v>540</v>
      </c>
      <c r="D190" s="43" t="s">
        <v>541</v>
      </c>
      <c r="E190" s="46" t="s">
        <v>443</v>
      </c>
      <c r="F190" s="45" t="s">
        <v>28</v>
      </c>
      <c r="G190" s="45">
        <v>16</v>
      </c>
      <c r="H190" s="45">
        <v>9</v>
      </c>
      <c r="I190" s="46" t="s">
        <v>32</v>
      </c>
      <c r="J190" s="45" t="s">
        <v>17</v>
      </c>
      <c r="K190" s="47"/>
      <c r="L190" s="67"/>
    </row>
    <row r="191" spans="1:12" x14ac:dyDescent="0.25">
      <c r="A191" s="41">
        <v>35</v>
      </c>
      <c r="B191" s="42" t="s">
        <v>542</v>
      </c>
      <c r="C191" s="42" t="s">
        <v>543</v>
      </c>
      <c r="D191" s="43" t="s">
        <v>544</v>
      </c>
      <c r="E191" s="46" t="s">
        <v>443</v>
      </c>
      <c r="F191" s="45" t="s">
        <v>15</v>
      </c>
      <c r="G191" s="45">
        <v>16</v>
      </c>
      <c r="H191" s="45">
        <v>9</v>
      </c>
      <c r="I191" s="46" t="s">
        <v>66</v>
      </c>
      <c r="J191" s="45" t="s">
        <v>21</v>
      </c>
      <c r="K191" s="47"/>
      <c r="L191" s="67"/>
    </row>
    <row r="192" spans="1:12" x14ac:dyDescent="0.25">
      <c r="A192" s="41">
        <v>36</v>
      </c>
      <c r="B192" s="42" t="s">
        <v>545</v>
      </c>
      <c r="C192" s="42" t="s">
        <v>546</v>
      </c>
      <c r="D192" s="43" t="s">
        <v>547</v>
      </c>
      <c r="E192" s="46" t="s">
        <v>443</v>
      </c>
      <c r="F192" s="45" t="s">
        <v>15</v>
      </c>
      <c r="G192" s="45">
        <v>16</v>
      </c>
      <c r="H192" s="45">
        <v>9</v>
      </c>
      <c r="I192" s="46" t="s">
        <v>66</v>
      </c>
      <c r="J192" s="45" t="s">
        <v>21</v>
      </c>
      <c r="K192" s="47"/>
      <c r="L192" s="67"/>
    </row>
    <row r="193" spans="1:12" x14ac:dyDescent="0.25">
      <c r="A193" s="41">
        <v>37</v>
      </c>
      <c r="B193" s="42" t="s">
        <v>548</v>
      </c>
      <c r="C193" s="42" t="s">
        <v>549</v>
      </c>
      <c r="D193" s="43" t="s">
        <v>550</v>
      </c>
      <c r="E193" s="46" t="s">
        <v>443</v>
      </c>
      <c r="F193" s="45" t="s">
        <v>15</v>
      </c>
      <c r="G193" s="45">
        <v>15</v>
      </c>
      <c r="H193" s="45">
        <v>8</v>
      </c>
      <c r="I193" s="46" t="s">
        <v>149</v>
      </c>
      <c r="J193" s="45" t="s">
        <v>21</v>
      </c>
      <c r="K193" s="47"/>
      <c r="L193" s="67"/>
    </row>
    <row r="194" spans="1:12" x14ac:dyDescent="0.25">
      <c r="A194" s="41">
        <v>38</v>
      </c>
      <c r="B194" s="42" t="s">
        <v>551</v>
      </c>
      <c r="C194" s="42" t="s">
        <v>552</v>
      </c>
      <c r="D194" s="43" t="s">
        <v>553</v>
      </c>
      <c r="E194" s="46" t="s">
        <v>443</v>
      </c>
      <c r="F194" s="45" t="s">
        <v>28</v>
      </c>
      <c r="G194" s="45">
        <v>15</v>
      </c>
      <c r="H194" s="45">
        <v>9</v>
      </c>
      <c r="I194" s="46" t="s">
        <v>66</v>
      </c>
      <c r="J194" s="45" t="s">
        <v>21</v>
      </c>
      <c r="K194" s="47"/>
      <c r="L194" s="67"/>
    </row>
    <row r="195" spans="1:12" x14ac:dyDescent="0.25">
      <c r="A195" s="41">
        <v>39</v>
      </c>
      <c r="B195" s="42" t="s">
        <v>554</v>
      </c>
      <c r="C195" s="42" t="s">
        <v>555</v>
      </c>
      <c r="D195" s="43" t="s">
        <v>556</v>
      </c>
      <c r="E195" s="46" t="s">
        <v>443</v>
      </c>
      <c r="F195" s="45" t="s">
        <v>15</v>
      </c>
      <c r="G195" s="45">
        <v>15</v>
      </c>
      <c r="H195" s="45">
        <v>7</v>
      </c>
      <c r="I195" s="46" t="s">
        <v>16</v>
      </c>
      <c r="J195" s="45" t="s">
        <v>21</v>
      </c>
      <c r="K195" s="47"/>
      <c r="L195" s="67"/>
    </row>
    <row r="196" spans="1:12" x14ac:dyDescent="0.25">
      <c r="A196" s="41">
        <v>40</v>
      </c>
      <c r="B196" s="42" t="s">
        <v>557</v>
      </c>
      <c r="C196" s="42" t="s">
        <v>558</v>
      </c>
      <c r="D196" s="43" t="s">
        <v>559</v>
      </c>
      <c r="E196" s="46" t="s">
        <v>443</v>
      </c>
      <c r="F196" s="45" t="s">
        <v>15</v>
      </c>
      <c r="G196" s="45">
        <v>15</v>
      </c>
      <c r="H196" s="45">
        <v>7</v>
      </c>
      <c r="I196" s="46" t="s">
        <v>149</v>
      </c>
      <c r="J196" s="45" t="s">
        <v>21</v>
      </c>
      <c r="K196" s="47"/>
      <c r="L196" s="67"/>
    </row>
    <row r="197" spans="1:12" x14ac:dyDescent="0.25">
      <c r="A197" s="41">
        <v>41</v>
      </c>
      <c r="B197" s="42" t="s">
        <v>560</v>
      </c>
      <c r="C197" s="42" t="s">
        <v>561</v>
      </c>
      <c r="D197" s="43" t="s">
        <v>562</v>
      </c>
      <c r="E197" s="46" t="s">
        <v>443</v>
      </c>
      <c r="F197" s="45" t="s">
        <v>28</v>
      </c>
      <c r="G197" s="45">
        <v>15</v>
      </c>
      <c r="H197" s="45">
        <v>9</v>
      </c>
      <c r="I197" s="46" t="s">
        <v>66</v>
      </c>
      <c r="J197" s="45" t="s">
        <v>21</v>
      </c>
      <c r="K197" s="47"/>
      <c r="L197" s="67"/>
    </row>
    <row r="198" spans="1:12" x14ac:dyDescent="0.25">
      <c r="A198" s="41">
        <v>42</v>
      </c>
      <c r="B198" s="42" t="s">
        <v>563</v>
      </c>
      <c r="C198" s="42" t="s">
        <v>564</v>
      </c>
      <c r="D198" s="43" t="s">
        <v>565</v>
      </c>
      <c r="E198" s="46" t="s">
        <v>443</v>
      </c>
      <c r="F198" s="45" t="s">
        <v>28</v>
      </c>
      <c r="G198" s="45">
        <v>14</v>
      </c>
      <c r="H198" s="45">
        <v>8</v>
      </c>
      <c r="I198" s="46" t="s">
        <v>66</v>
      </c>
      <c r="J198" s="45" t="s">
        <v>21</v>
      </c>
      <c r="K198" s="47"/>
      <c r="L198" s="67"/>
    </row>
    <row r="199" spans="1:12" x14ac:dyDescent="0.25">
      <c r="A199" s="41">
        <v>43</v>
      </c>
      <c r="B199" s="42" t="s">
        <v>566</v>
      </c>
      <c r="C199" s="42" t="s">
        <v>567</v>
      </c>
      <c r="D199" s="43" t="s">
        <v>568</v>
      </c>
      <c r="E199" s="46" t="s">
        <v>443</v>
      </c>
      <c r="F199" s="45" t="s">
        <v>28</v>
      </c>
      <c r="G199" s="45">
        <v>14</v>
      </c>
      <c r="H199" s="45">
        <v>8</v>
      </c>
      <c r="I199" s="46" t="s">
        <v>66</v>
      </c>
      <c r="J199" s="45" t="s">
        <v>21</v>
      </c>
      <c r="K199" s="47"/>
      <c r="L199" s="67"/>
    </row>
    <row r="200" spans="1:12" x14ac:dyDescent="0.25">
      <c r="A200" s="41">
        <v>44</v>
      </c>
      <c r="B200" s="42" t="s">
        <v>569</v>
      </c>
      <c r="C200" s="42" t="s">
        <v>570</v>
      </c>
      <c r="D200" s="43" t="s">
        <v>571</v>
      </c>
      <c r="E200" s="46" t="s">
        <v>443</v>
      </c>
      <c r="F200" s="45" t="s">
        <v>15</v>
      </c>
      <c r="G200" s="45">
        <v>14</v>
      </c>
      <c r="H200" s="45">
        <v>7</v>
      </c>
      <c r="I200" s="46" t="s">
        <v>66</v>
      </c>
      <c r="J200" s="45" t="s">
        <v>21</v>
      </c>
      <c r="K200" s="47"/>
      <c r="L200" s="67"/>
    </row>
    <row r="201" spans="1:12" x14ac:dyDescent="0.25">
      <c r="A201" s="41">
        <v>45</v>
      </c>
      <c r="B201" s="42" t="s">
        <v>572</v>
      </c>
      <c r="C201" s="42" t="s">
        <v>573</v>
      </c>
      <c r="D201" s="43" t="s">
        <v>574</v>
      </c>
      <c r="E201" s="46" t="s">
        <v>443</v>
      </c>
      <c r="F201" s="45" t="s">
        <v>15</v>
      </c>
      <c r="G201" s="45">
        <v>13</v>
      </c>
      <c r="H201" s="45">
        <v>7</v>
      </c>
      <c r="I201" s="46" t="s">
        <v>149</v>
      </c>
      <c r="J201" s="45" t="s">
        <v>21</v>
      </c>
      <c r="K201" s="47"/>
      <c r="L201" s="67"/>
    </row>
    <row r="202" spans="1:12" ht="15.75" thickBot="1" x14ac:dyDescent="0.3">
      <c r="A202" s="49">
        <v>46</v>
      </c>
      <c r="B202" s="50" t="s">
        <v>575</v>
      </c>
      <c r="C202" s="50" t="s">
        <v>576</v>
      </c>
      <c r="D202" s="51" t="s">
        <v>577</v>
      </c>
      <c r="E202" s="54" t="s">
        <v>443</v>
      </c>
      <c r="F202" s="53" t="s">
        <v>15</v>
      </c>
      <c r="G202" s="53">
        <v>13</v>
      </c>
      <c r="H202" s="53">
        <v>7</v>
      </c>
      <c r="I202" s="54" t="s">
        <v>66</v>
      </c>
      <c r="J202" s="53" t="s">
        <v>21</v>
      </c>
      <c r="K202" s="55"/>
      <c r="L202" s="69"/>
    </row>
    <row r="203" spans="1:12" ht="15.75" thickBot="1" x14ac:dyDescent="0.3">
      <c r="A203" s="98"/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59"/>
    </row>
    <row r="204" spans="1:12" x14ac:dyDescent="0.25">
      <c r="A204" s="33">
        <v>1</v>
      </c>
      <c r="B204" s="34" t="s">
        <v>578</v>
      </c>
      <c r="C204" s="34" t="s">
        <v>579</v>
      </c>
      <c r="D204" s="35" t="s">
        <v>580</v>
      </c>
      <c r="E204" s="38" t="s">
        <v>581</v>
      </c>
      <c r="F204" s="37" t="s">
        <v>28</v>
      </c>
      <c r="G204" s="37">
        <v>20</v>
      </c>
      <c r="H204" s="37">
        <v>9</v>
      </c>
      <c r="I204" s="38" t="s">
        <v>16</v>
      </c>
      <c r="J204" s="37" t="s">
        <v>17</v>
      </c>
      <c r="K204" s="39"/>
      <c r="L204" s="66">
        <v>8</v>
      </c>
    </row>
    <row r="205" spans="1:12" x14ac:dyDescent="0.25">
      <c r="A205" s="41">
        <v>2</v>
      </c>
      <c r="B205" s="42" t="s">
        <v>582</v>
      </c>
      <c r="C205" s="42" t="s">
        <v>583</v>
      </c>
      <c r="D205" s="43" t="s">
        <v>584</v>
      </c>
      <c r="E205" s="46" t="s">
        <v>581</v>
      </c>
      <c r="F205" s="45" t="s">
        <v>15</v>
      </c>
      <c r="G205" s="45">
        <v>19</v>
      </c>
      <c r="H205" s="45">
        <v>9</v>
      </c>
      <c r="I205" s="46" t="s">
        <v>16</v>
      </c>
      <c r="J205" s="45" t="s">
        <v>17</v>
      </c>
      <c r="K205" s="47"/>
      <c r="L205" s="67"/>
    </row>
    <row r="206" spans="1:12" x14ac:dyDescent="0.25">
      <c r="A206" s="41">
        <v>3</v>
      </c>
      <c r="B206" s="42" t="s">
        <v>585</v>
      </c>
      <c r="C206" s="42" t="s">
        <v>586</v>
      </c>
      <c r="D206" s="43" t="s">
        <v>587</v>
      </c>
      <c r="E206" s="46" t="s">
        <v>581</v>
      </c>
      <c r="F206" s="45" t="s">
        <v>15</v>
      </c>
      <c r="G206" s="45">
        <v>18</v>
      </c>
      <c r="H206" s="45">
        <v>9</v>
      </c>
      <c r="I206" s="46" t="s">
        <v>16</v>
      </c>
      <c r="J206" s="45" t="s">
        <v>17</v>
      </c>
      <c r="K206" s="47"/>
      <c r="L206" s="67"/>
    </row>
    <row r="207" spans="1:12" x14ac:dyDescent="0.25">
      <c r="A207" s="41">
        <v>4</v>
      </c>
      <c r="B207" s="42" t="s">
        <v>588</v>
      </c>
      <c r="C207" s="42" t="s">
        <v>589</v>
      </c>
      <c r="D207" s="43" t="s">
        <v>590</v>
      </c>
      <c r="E207" s="46" t="s">
        <v>581</v>
      </c>
      <c r="F207" s="45" t="s">
        <v>15</v>
      </c>
      <c r="G207" s="45">
        <v>17</v>
      </c>
      <c r="H207" s="45">
        <v>9</v>
      </c>
      <c r="I207" s="46" t="s">
        <v>32</v>
      </c>
      <c r="J207" s="45" t="s">
        <v>17</v>
      </c>
      <c r="K207" s="47"/>
      <c r="L207" s="67"/>
    </row>
    <row r="208" spans="1:12" x14ac:dyDescent="0.25">
      <c r="A208" s="41">
        <v>5</v>
      </c>
      <c r="B208" s="42" t="s">
        <v>591</v>
      </c>
      <c r="C208" s="42" t="s">
        <v>592</v>
      </c>
      <c r="D208" s="43" t="s">
        <v>593</v>
      </c>
      <c r="E208" s="46" t="s">
        <v>581</v>
      </c>
      <c r="F208" s="45" t="s">
        <v>28</v>
      </c>
      <c r="G208" s="45">
        <v>17</v>
      </c>
      <c r="H208" s="45">
        <v>9</v>
      </c>
      <c r="I208" s="46" t="s">
        <v>16</v>
      </c>
      <c r="J208" s="45" t="s">
        <v>17</v>
      </c>
      <c r="K208" s="47"/>
      <c r="L208" s="67"/>
    </row>
    <row r="209" spans="1:12" x14ac:dyDescent="0.25">
      <c r="A209" s="41">
        <v>6</v>
      </c>
      <c r="B209" s="42" t="s">
        <v>594</v>
      </c>
      <c r="C209" s="42" t="s">
        <v>595</v>
      </c>
      <c r="D209" s="43" t="s">
        <v>596</v>
      </c>
      <c r="E209" s="46" t="s">
        <v>581</v>
      </c>
      <c r="F209" s="45" t="s">
        <v>15</v>
      </c>
      <c r="G209" s="45">
        <v>17</v>
      </c>
      <c r="H209" s="45">
        <v>9</v>
      </c>
      <c r="I209" s="46" t="s">
        <v>32</v>
      </c>
      <c r="J209" s="45" t="s">
        <v>17</v>
      </c>
      <c r="K209" s="47"/>
      <c r="L209" s="67"/>
    </row>
    <row r="210" spans="1:12" x14ac:dyDescent="0.25">
      <c r="A210" s="41">
        <v>7</v>
      </c>
      <c r="B210" s="42" t="s">
        <v>597</v>
      </c>
      <c r="C210" s="42" t="s">
        <v>598</v>
      </c>
      <c r="D210" s="43" t="s">
        <v>599</v>
      </c>
      <c r="E210" s="46" t="s">
        <v>581</v>
      </c>
      <c r="F210" s="45" t="s">
        <v>15</v>
      </c>
      <c r="G210" s="45">
        <v>16</v>
      </c>
      <c r="H210" s="45">
        <v>9</v>
      </c>
      <c r="I210" s="46" t="s">
        <v>32</v>
      </c>
      <c r="J210" s="45" t="s">
        <v>17</v>
      </c>
      <c r="K210" s="47"/>
      <c r="L210" s="67"/>
    </row>
    <row r="211" spans="1:12" ht="15.75" thickBot="1" x14ac:dyDescent="0.3">
      <c r="A211" s="49">
        <v>8</v>
      </c>
      <c r="B211" s="50" t="s">
        <v>600</v>
      </c>
      <c r="C211" s="50" t="s">
        <v>601</v>
      </c>
      <c r="D211" s="51" t="s">
        <v>602</v>
      </c>
      <c r="E211" s="54" t="s">
        <v>581</v>
      </c>
      <c r="F211" s="53" t="s">
        <v>28</v>
      </c>
      <c r="G211" s="53">
        <v>15</v>
      </c>
      <c r="H211" s="53">
        <v>8</v>
      </c>
      <c r="I211" s="54" t="s">
        <v>66</v>
      </c>
      <c r="J211" s="53" t="s">
        <v>21</v>
      </c>
      <c r="K211" s="55"/>
      <c r="L211" s="69"/>
    </row>
    <row r="212" spans="1:12" x14ac:dyDescent="0.25">
      <c r="A212" s="101" t="s">
        <v>383</v>
      </c>
      <c r="B212" s="102"/>
      <c r="C212" s="102"/>
      <c r="D212" s="102"/>
      <c r="E212" s="102"/>
      <c r="F212" s="102"/>
      <c r="G212" s="102"/>
      <c r="H212" s="102"/>
      <c r="I212" s="102"/>
      <c r="J212" s="102"/>
      <c r="K212" s="103"/>
      <c r="L212" s="88">
        <f>SUM(L137,L146,L157,L204)</f>
        <v>72</v>
      </c>
    </row>
    <row r="213" spans="1:12" ht="15.75" thickBot="1" x14ac:dyDescent="0.3">
      <c r="A213" s="89"/>
      <c r="B213" s="90"/>
      <c r="C213" s="90"/>
      <c r="D213" s="90"/>
      <c r="E213" s="90"/>
      <c r="F213" s="90"/>
      <c r="G213" s="90"/>
      <c r="H213" s="90"/>
      <c r="I213" s="90"/>
      <c r="J213" s="90"/>
      <c r="K213" s="91"/>
      <c r="L213" s="92"/>
    </row>
    <row r="216" spans="1:12" ht="18.75" x14ac:dyDescent="0.3">
      <c r="A216" s="104" t="s">
        <v>1652</v>
      </c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</row>
    <row r="218" spans="1:12" ht="15.75" thickBot="1" x14ac:dyDescent="0.3"/>
    <row r="219" spans="1:12" s="25" customFormat="1" ht="25.5" customHeight="1" thickBot="1" x14ac:dyDescent="0.3">
      <c r="A219" s="106" t="s">
        <v>1653</v>
      </c>
      <c r="B219" s="107" t="s">
        <v>1654</v>
      </c>
      <c r="C219" s="108" t="s">
        <v>382</v>
      </c>
    </row>
    <row r="220" spans="1:12" x14ac:dyDescent="0.25">
      <c r="A220" s="33">
        <v>1</v>
      </c>
      <c r="B220" s="109" t="s">
        <v>1655</v>
      </c>
      <c r="C220" s="39">
        <f>L129</f>
        <v>114</v>
      </c>
    </row>
    <row r="221" spans="1:12" x14ac:dyDescent="0.25">
      <c r="A221" s="41">
        <v>2</v>
      </c>
      <c r="B221" s="110" t="s">
        <v>1656</v>
      </c>
      <c r="C221" s="47">
        <f>L212</f>
        <v>72</v>
      </c>
    </row>
    <row r="222" spans="1:12" ht="15.75" thickBot="1" x14ac:dyDescent="0.3">
      <c r="A222" s="49"/>
      <c r="B222" s="111"/>
      <c r="C222" s="55"/>
    </row>
    <row r="223" spans="1:12" ht="16.5" thickBot="1" x14ac:dyDescent="0.3">
      <c r="A223" s="112" t="s">
        <v>1657</v>
      </c>
      <c r="B223" s="113"/>
      <c r="C223" s="114">
        <f>SUM(C220:C222)</f>
        <v>186</v>
      </c>
    </row>
  </sheetData>
  <mergeCells count="36">
    <mergeCell ref="A223:B223"/>
    <mergeCell ref="A96:L96"/>
    <mergeCell ref="A103:L103"/>
    <mergeCell ref="L97:L102"/>
    <mergeCell ref="A145:L145"/>
    <mergeCell ref="A156:L156"/>
    <mergeCell ref="A203:L203"/>
    <mergeCell ref="L137:L144"/>
    <mergeCell ref="L146:L155"/>
    <mergeCell ref="L157:L202"/>
    <mergeCell ref="A134:L134"/>
    <mergeCell ref="L204:L211"/>
    <mergeCell ref="L212:L213"/>
    <mergeCell ref="L34:L36"/>
    <mergeCell ref="L38:L52"/>
    <mergeCell ref="L54:L76"/>
    <mergeCell ref="L78:L84"/>
    <mergeCell ref="A216:L216"/>
    <mergeCell ref="A127:L127"/>
    <mergeCell ref="A53:L53"/>
    <mergeCell ref="A77:L77"/>
    <mergeCell ref="A85:L85"/>
    <mergeCell ref="L86:L95"/>
    <mergeCell ref="A37:L37"/>
    <mergeCell ref="A212:K213"/>
    <mergeCell ref="A1:K1"/>
    <mergeCell ref="L5:L24"/>
    <mergeCell ref="A25:L25"/>
    <mergeCell ref="A33:L33"/>
    <mergeCell ref="A2:L2"/>
    <mergeCell ref="L26:L32"/>
    <mergeCell ref="L104:L120"/>
    <mergeCell ref="L122:L126"/>
    <mergeCell ref="L129:L130"/>
    <mergeCell ref="A129:K130"/>
    <mergeCell ref="A121:L12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79"/>
  <sheetViews>
    <sheetView workbookViewId="0">
      <selection activeCell="O171" sqref="O171"/>
    </sheetView>
  </sheetViews>
  <sheetFormatPr defaultRowHeight="15" x14ac:dyDescent="0.25"/>
  <cols>
    <col min="1" max="1" width="5.42578125" style="26" customWidth="1"/>
    <col min="2" max="2" width="22.85546875" style="26" bestFit="1" customWidth="1"/>
    <col min="3" max="3" width="17.28515625" style="26" bestFit="1" customWidth="1"/>
    <col min="4" max="4" width="32" style="26" bestFit="1" customWidth="1"/>
    <col min="5" max="5" width="32.28515625" style="26" bestFit="1" customWidth="1"/>
    <col min="6" max="6" width="9.28515625" style="26" customWidth="1"/>
    <col min="7" max="7" width="9.140625" style="26"/>
    <col min="8" max="8" width="12.5703125" style="26" customWidth="1"/>
    <col min="9" max="9" width="17" style="26" customWidth="1"/>
    <col min="10" max="10" width="9.140625" style="26"/>
    <col min="11" max="11" width="24.85546875" style="26" customWidth="1"/>
    <col min="12" max="12" width="9.140625" style="115"/>
    <col min="13" max="16384" width="9.140625" style="26"/>
  </cols>
  <sheetData>
    <row r="2" spans="1:12" ht="18.75" customHeight="1" x14ac:dyDescent="0.25">
      <c r="A2" s="24" t="s">
        <v>603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thickBot="1" x14ac:dyDescent="0.3"/>
    <row r="4" spans="1:12" ht="30.75" thickBot="1" x14ac:dyDescent="0.3">
      <c r="A4" s="28" t="s">
        <v>0</v>
      </c>
      <c r="B4" s="29" t="s">
        <v>1</v>
      </c>
      <c r="C4" s="28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1" t="s">
        <v>10</v>
      </c>
      <c r="L4" s="32" t="s">
        <v>382</v>
      </c>
    </row>
    <row r="5" spans="1:12" x14ac:dyDescent="0.25">
      <c r="A5" s="33">
        <v>1</v>
      </c>
      <c r="B5" s="116" t="s">
        <v>604</v>
      </c>
      <c r="C5" s="34" t="s">
        <v>605</v>
      </c>
      <c r="D5" s="35" t="s">
        <v>606</v>
      </c>
      <c r="E5" s="36" t="s">
        <v>607</v>
      </c>
      <c r="F5" s="37" t="s">
        <v>28</v>
      </c>
      <c r="G5" s="37">
        <v>16</v>
      </c>
      <c r="H5" s="37">
        <v>6</v>
      </c>
      <c r="I5" s="37" t="s">
        <v>16</v>
      </c>
      <c r="J5" s="36" t="s">
        <v>17</v>
      </c>
      <c r="K5" s="39"/>
      <c r="L5" s="40">
        <v>5</v>
      </c>
    </row>
    <row r="6" spans="1:12" x14ac:dyDescent="0.25">
      <c r="A6" s="41">
        <v>2</v>
      </c>
      <c r="B6" s="117" t="s">
        <v>608</v>
      </c>
      <c r="C6" s="42" t="s">
        <v>609</v>
      </c>
      <c r="D6" s="43" t="s">
        <v>610</v>
      </c>
      <c r="E6" s="44" t="s">
        <v>607</v>
      </c>
      <c r="F6" s="45" t="s">
        <v>15</v>
      </c>
      <c r="G6" s="45">
        <v>15</v>
      </c>
      <c r="H6" s="45">
        <v>6</v>
      </c>
      <c r="I6" s="45" t="s">
        <v>32</v>
      </c>
      <c r="J6" s="44" t="s">
        <v>17</v>
      </c>
      <c r="K6" s="47"/>
      <c r="L6" s="48"/>
    </row>
    <row r="7" spans="1:12" x14ac:dyDescent="0.25">
      <c r="A7" s="41">
        <v>3</v>
      </c>
      <c r="B7" s="117" t="s">
        <v>611</v>
      </c>
      <c r="C7" s="42" t="s">
        <v>612</v>
      </c>
      <c r="D7" s="43" t="s">
        <v>613</v>
      </c>
      <c r="E7" s="44" t="s">
        <v>607</v>
      </c>
      <c r="F7" s="45" t="s">
        <v>15</v>
      </c>
      <c r="G7" s="45">
        <v>15</v>
      </c>
      <c r="H7" s="45">
        <v>6</v>
      </c>
      <c r="I7" s="45" t="s">
        <v>16</v>
      </c>
      <c r="J7" s="44" t="s">
        <v>17</v>
      </c>
      <c r="K7" s="47"/>
      <c r="L7" s="48"/>
    </row>
    <row r="8" spans="1:12" x14ac:dyDescent="0.25">
      <c r="A8" s="41">
        <v>4</v>
      </c>
      <c r="B8" s="117" t="s">
        <v>614</v>
      </c>
      <c r="C8" s="42" t="s">
        <v>615</v>
      </c>
      <c r="D8" s="43" t="s">
        <v>616</v>
      </c>
      <c r="E8" s="44" t="s">
        <v>607</v>
      </c>
      <c r="F8" s="45" t="s">
        <v>15</v>
      </c>
      <c r="G8" s="45">
        <v>14</v>
      </c>
      <c r="H8" s="45">
        <v>5</v>
      </c>
      <c r="I8" s="45" t="s">
        <v>16</v>
      </c>
      <c r="J8" s="44" t="s">
        <v>21</v>
      </c>
      <c r="K8" s="47"/>
      <c r="L8" s="48"/>
    </row>
    <row r="9" spans="1:12" ht="15.75" thickBot="1" x14ac:dyDescent="0.3">
      <c r="A9" s="49">
        <v>5</v>
      </c>
      <c r="B9" s="118" t="s">
        <v>617</v>
      </c>
      <c r="C9" s="50" t="s">
        <v>618</v>
      </c>
      <c r="D9" s="51" t="s">
        <v>619</v>
      </c>
      <c r="E9" s="52" t="s">
        <v>607</v>
      </c>
      <c r="F9" s="53" t="s">
        <v>15</v>
      </c>
      <c r="G9" s="53">
        <v>13</v>
      </c>
      <c r="H9" s="53">
        <v>6</v>
      </c>
      <c r="I9" s="53" t="s">
        <v>32</v>
      </c>
      <c r="J9" s="52" t="s">
        <v>17</v>
      </c>
      <c r="K9" s="55"/>
      <c r="L9" s="56"/>
    </row>
    <row r="10" spans="1:12" ht="15.75" thickBot="1" x14ac:dyDescent="0.3">
      <c r="A10" s="98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59"/>
    </row>
    <row r="11" spans="1:12" x14ac:dyDescent="0.25">
      <c r="A11" s="33">
        <v>1</v>
      </c>
      <c r="B11" s="116" t="s">
        <v>620</v>
      </c>
      <c r="C11" s="34" t="s">
        <v>621</v>
      </c>
      <c r="D11" s="35" t="s">
        <v>622</v>
      </c>
      <c r="E11" s="36" t="s">
        <v>623</v>
      </c>
      <c r="F11" s="37" t="s">
        <v>28</v>
      </c>
      <c r="G11" s="37">
        <v>18</v>
      </c>
      <c r="H11" s="37">
        <v>6</v>
      </c>
      <c r="I11" s="37" t="s">
        <v>16</v>
      </c>
      <c r="J11" s="37" t="s">
        <v>17</v>
      </c>
      <c r="K11" s="39"/>
      <c r="L11" s="40">
        <v>9</v>
      </c>
    </row>
    <row r="12" spans="1:12" x14ac:dyDescent="0.25">
      <c r="A12" s="41">
        <v>2</v>
      </c>
      <c r="B12" s="117" t="s">
        <v>624</v>
      </c>
      <c r="C12" s="42" t="s">
        <v>625</v>
      </c>
      <c r="D12" s="43" t="s">
        <v>626</v>
      </c>
      <c r="E12" s="44" t="s">
        <v>623</v>
      </c>
      <c r="F12" s="45" t="s">
        <v>15</v>
      </c>
      <c r="G12" s="45">
        <v>17</v>
      </c>
      <c r="H12" s="45">
        <v>6</v>
      </c>
      <c r="I12" s="45" t="s">
        <v>32</v>
      </c>
      <c r="J12" s="45" t="s">
        <v>17</v>
      </c>
      <c r="K12" s="47"/>
      <c r="L12" s="48"/>
    </row>
    <row r="13" spans="1:12" x14ac:dyDescent="0.25">
      <c r="A13" s="41">
        <v>3</v>
      </c>
      <c r="B13" s="117" t="s">
        <v>627</v>
      </c>
      <c r="C13" s="42" t="s">
        <v>628</v>
      </c>
      <c r="D13" s="43" t="s">
        <v>629</v>
      </c>
      <c r="E13" s="44" t="s">
        <v>623</v>
      </c>
      <c r="F13" s="45" t="s">
        <v>15</v>
      </c>
      <c r="G13" s="45">
        <v>16</v>
      </c>
      <c r="H13" s="45">
        <v>6</v>
      </c>
      <c r="I13" s="45" t="s">
        <v>16</v>
      </c>
      <c r="J13" s="45" t="s">
        <v>17</v>
      </c>
      <c r="K13" s="47"/>
      <c r="L13" s="48"/>
    </row>
    <row r="14" spans="1:12" x14ac:dyDescent="0.25">
      <c r="A14" s="41">
        <v>4</v>
      </c>
      <c r="B14" s="117" t="s">
        <v>630</v>
      </c>
      <c r="C14" s="42" t="s">
        <v>631</v>
      </c>
      <c r="D14" s="43" t="s">
        <v>632</v>
      </c>
      <c r="E14" s="44" t="s">
        <v>623</v>
      </c>
      <c r="F14" s="45" t="s">
        <v>15</v>
      </c>
      <c r="G14" s="45">
        <v>16</v>
      </c>
      <c r="H14" s="45">
        <v>6</v>
      </c>
      <c r="I14" s="45" t="s">
        <v>16</v>
      </c>
      <c r="J14" s="45" t="s">
        <v>17</v>
      </c>
      <c r="K14" s="47"/>
      <c r="L14" s="48"/>
    </row>
    <row r="15" spans="1:12" x14ac:dyDescent="0.25">
      <c r="A15" s="41">
        <v>5</v>
      </c>
      <c r="B15" s="117" t="s">
        <v>633</v>
      </c>
      <c r="C15" s="42" t="s">
        <v>634</v>
      </c>
      <c r="D15" s="43" t="s">
        <v>635</v>
      </c>
      <c r="E15" s="44" t="s">
        <v>623</v>
      </c>
      <c r="F15" s="45" t="s">
        <v>15</v>
      </c>
      <c r="G15" s="45">
        <v>16</v>
      </c>
      <c r="H15" s="45">
        <v>6</v>
      </c>
      <c r="I15" s="45" t="s">
        <v>32</v>
      </c>
      <c r="J15" s="45" t="s">
        <v>17</v>
      </c>
      <c r="K15" s="47"/>
      <c r="L15" s="48"/>
    </row>
    <row r="16" spans="1:12" x14ac:dyDescent="0.25">
      <c r="A16" s="41">
        <v>6</v>
      </c>
      <c r="B16" s="117" t="s">
        <v>636</v>
      </c>
      <c r="C16" s="42" t="s">
        <v>637</v>
      </c>
      <c r="D16" s="43" t="s">
        <v>638</v>
      </c>
      <c r="E16" s="44" t="s">
        <v>623</v>
      </c>
      <c r="F16" s="45" t="s">
        <v>15</v>
      </c>
      <c r="G16" s="45">
        <v>14</v>
      </c>
      <c r="H16" s="45">
        <v>6</v>
      </c>
      <c r="I16" s="45" t="s">
        <v>16</v>
      </c>
      <c r="J16" s="45" t="s">
        <v>17</v>
      </c>
      <c r="K16" s="47"/>
      <c r="L16" s="48"/>
    </row>
    <row r="17" spans="1:12" x14ac:dyDescent="0.25">
      <c r="A17" s="41">
        <v>7</v>
      </c>
      <c r="B17" s="117" t="s">
        <v>639</v>
      </c>
      <c r="C17" s="42" t="s">
        <v>640</v>
      </c>
      <c r="D17" s="43" t="s">
        <v>641</v>
      </c>
      <c r="E17" s="44" t="s">
        <v>623</v>
      </c>
      <c r="F17" s="45" t="s">
        <v>28</v>
      </c>
      <c r="G17" s="45">
        <v>15</v>
      </c>
      <c r="H17" s="45">
        <v>6</v>
      </c>
      <c r="I17" s="45" t="s">
        <v>16</v>
      </c>
      <c r="J17" s="45" t="s">
        <v>17</v>
      </c>
      <c r="K17" s="47"/>
      <c r="L17" s="48"/>
    </row>
    <row r="18" spans="1:12" x14ac:dyDescent="0.25">
      <c r="A18" s="41">
        <v>8</v>
      </c>
      <c r="B18" s="117" t="s">
        <v>642</v>
      </c>
      <c r="C18" s="42" t="s">
        <v>643</v>
      </c>
      <c r="D18" s="43" t="s">
        <v>644</v>
      </c>
      <c r="E18" s="44" t="s">
        <v>623</v>
      </c>
      <c r="F18" s="45" t="s">
        <v>28</v>
      </c>
      <c r="G18" s="45">
        <v>14</v>
      </c>
      <c r="H18" s="45">
        <v>6</v>
      </c>
      <c r="I18" s="45" t="s">
        <v>16</v>
      </c>
      <c r="J18" s="45" t="s">
        <v>17</v>
      </c>
      <c r="K18" s="47"/>
      <c r="L18" s="48"/>
    </row>
    <row r="19" spans="1:12" ht="15.75" thickBot="1" x14ac:dyDescent="0.3">
      <c r="A19" s="49">
        <v>9</v>
      </c>
      <c r="B19" s="118" t="s">
        <v>645</v>
      </c>
      <c r="C19" s="50" t="s">
        <v>646</v>
      </c>
      <c r="D19" s="51" t="s">
        <v>647</v>
      </c>
      <c r="E19" s="52" t="s">
        <v>623</v>
      </c>
      <c r="F19" s="53" t="s">
        <v>28</v>
      </c>
      <c r="G19" s="53">
        <v>14</v>
      </c>
      <c r="H19" s="53">
        <v>6</v>
      </c>
      <c r="I19" s="53" t="s">
        <v>16</v>
      </c>
      <c r="J19" s="53" t="s">
        <v>17</v>
      </c>
      <c r="K19" s="55"/>
      <c r="L19" s="56"/>
    </row>
    <row r="20" spans="1:12" ht="15.75" thickBot="1" x14ac:dyDescent="0.3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59"/>
    </row>
    <row r="21" spans="1:12" x14ac:dyDescent="0.25">
      <c r="A21" s="33">
        <v>1</v>
      </c>
      <c r="B21" s="116" t="s">
        <v>648</v>
      </c>
      <c r="C21" s="34" t="s">
        <v>649</v>
      </c>
      <c r="D21" s="35" t="s">
        <v>650</v>
      </c>
      <c r="E21" s="36" t="s">
        <v>651</v>
      </c>
      <c r="F21" s="37" t="s">
        <v>28</v>
      </c>
      <c r="G21" s="37">
        <v>15</v>
      </c>
      <c r="H21" s="37">
        <v>6</v>
      </c>
      <c r="I21" s="37" t="s">
        <v>32</v>
      </c>
      <c r="J21" s="37" t="s">
        <v>17</v>
      </c>
      <c r="K21" s="39"/>
      <c r="L21" s="40">
        <v>15</v>
      </c>
    </row>
    <row r="22" spans="1:12" x14ac:dyDescent="0.25">
      <c r="A22" s="41">
        <v>2</v>
      </c>
      <c r="B22" s="117" t="s">
        <v>652</v>
      </c>
      <c r="C22" s="42" t="s">
        <v>653</v>
      </c>
      <c r="D22" s="43" t="s">
        <v>654</v>
      </c>
      <c r="E22" s="44" t="s">
        <v>651</v>
      </c>
      <c r="F22" s="45" t="s">
        <v>28</v>
      </c>
      <c r="G22" s="45">
        <v>13</v>
      </c>
      <c r="H22" s="45">
        <v>6</v>
      </c>
      <c r="I22" s="45" t="s">
        <v>32</v>
      </c>
      <c r="J22" s="45" t="s">
        <v>17</v>
      </c>
      <c r="K22" s="47"/>
      <c r="L22" s="48"/>
    </row>
    <row r="23" spans="1:12" x14ac:dyDescent="0.25">
      <c r="A23" s="41">
        <v>3</v>
      </c>
      <c r="B23" s="117" t="s">
        <v>655</v>
      </c>
      <c r="C23" s="42" t="s">
        <v>656</v>
      </c>
      <c r="D23" s="43" t="s">
        <v>657</v>
      </c>
      <c r="E23" s="44" t="s">
        <v>651</v>
      </c>
      <c r="F23" s="45" t="s">
        <v>15</v>
      </c>
      <c r="G23" s="45">
        <v>14</v>
      </c>
      <c r="H23" s="45">
        <v>6</v>
      </c>
      <c r="I23" s="45" t="s">
        <v>32</v>
      </c>
      <c r="J23" s="45" t="s">
        <v>17</v>
      </c>
      <c r="K23" s="47"/>
      <c r="L23" s="48"/>
    </row>
    <row r="24" spans="1:12" x14ac:dyDescent="0.25">
      <c r="A24" s="41">
        <v>4</v>
      </c>
      <c r="B24" s="117" t="s">
        <v>655</v>
      </c>
      <c r="C24" s="42" t="s">
        <v>658</v>
      </c>
      <c r="D24" s="43" t="s">
        <v>659</v>
      </c>
      <c r="E24" s="44" t="s">
        <v>651</v>
      </c>
      <c r="F24" s="45" t="s">
        <v>15</v>
      </c>
      <c r="G24" s="45">
        <v>13</v>
      </c>
      <c r="H24" s="45">
        <v>6</v>
      </c>
      <c r="I24" s="45" t="s">
        <v>32</v>
      </c>
      <c r="J24" s="45" t="s">
        <v>17</v>
      </c>
      <c r="K24" s="47"/>
      <c r="L24" s="48"/>
    </row>
    <row r="25" spans="1:12" x14ac:dyDescent="0.25">
      <c r="A25" s="41">
        <v>5</v>
      </c>
      <c r="B25" s="117" t="s">
        <v>660</v>
      </c>
      <c r="C25" s="42" t="s">
        <v>661</v>
      </c>
      <c r="D25" s="43" t="s">
        <v>662</v>
      </c>
      <c r="E25" s="44" t="s">
        <v>651</v>
      </c>
      <c r="F25" s="45" t="s">
        <v>28</v>
      </c>
      <c r="G25" s="45">
        <v>13</v>
      </c>
      <c r="H25" s="45">
        <v>6</v>
      </c>
      <c r="I25" s="45" t="s">
        <v>32</v>
      </c>
      <c r="J25" s="45" t="s">
        <v>17</v>
      </c>
      <c r="K25" s="47"/>
      <c r="L25" s="48"/>
    </row>
    <row r="26" spans="1:12" x14ac:dyDescent="0.25">
      <c r="A26" s="41">
        <v>6</v>
      </c>
      <c r="B26" s="117" t="s">
        <v>660</v>
      </c>
      <c r="C26" s="42" t="s">
        <v>663</v>
      </c>
      <c r="D26" s="43" t="s">
        <v>664</v>
      </c>
      <c r="E26" s="44" t="s">
        <v>651</v>
      </c>
      <c r="F26" s="45" t="s">
        <v>15</v>
      </c>
      <c r="G26" s="45">
        <v>14</v>
      </c>
      <c r="H26" s="45">
        <v>6</v>
      </c>
      <c r="I26" s="45" t="s">
        <v>32</v>
      </c>
      <c r="J26" s="45" t="s">
        <v>17</v>
      </c>
      <c r="K26" s="47"/>
      <c r="L26" s="48"/>
    </row>
    <row r="27" spans="1:12" x14ac:dyDescent="0.25">
      <c r="A27" s="41">
        <v>7</v>
      </c>
      <c r="B27" s="117" t="s">
        <v>660</v>
      </c>
      <c r="C27" s="42" t="s">
        <v>665</v>
      </c>
      <c r="D27" s="43" t="s">
        <v>666</v>
      </c>
      <c r="E27" s="44" t="s">
        <v>651</v>
      </c>
      <c r="F27" s="45" t="s">
        <v>15</v>
      </c>
      <c r="G27" s="45">
        <v>14</v>
      </c>
      <c r="H27" s="45">
        <v>6</v>
      </c>
      <c r="I27" s="45" t="s">
        <v>16</v>
      </c>
      <c r="J27" s="45" t="s">
        <v>17</v>
      </c>
      <c r="K27" s="47"/>
      <c r="L27" s="48"/>
    </row>
    <row r="28" spans="1:12" x14ac:dyDescent="0.25">
      <c r="A28" s="41">
        <v>8</v>
      </c>
      <c r="B28" s="117" t="s">
        <v>660</v>
      </c>
      <c r="C28" s="42" t="s">
        <v>667</v>
      </c>
      <c r="D28" s="43" t="s">
        <v>668</v>
      </c>
      <c r="E28" s="44" t="s">
        <v>651</v>
      </c>
      <c r="F28" s="45" t="s">
        <v>28</v>
      </c>
      <c r="G28" s="45">
        <v>13</v>
      </c>
      <c r="H28" s="45">
        <v>6</v>
      </c>
      <c r="I28" s="45" t="s">
        <v>32</v>
      </c>
      <c r="J28" s="45" t="s">
        <v>17</v>
      </c>
      <c r="K28" s="47"/>
      <c r="L28" s="48"/>
    </row>
    <row r="29" spans="1:12" x14ac:dyDescent="0.25">
      <c r="A29" s="41">
        <v>9</v>
      </c>
      <c r="B29" s="117" t="s">
        <v>660</v>
      </c>
      <c r="C29" s="42" t="s">
        <v>669</v>
      </c>
      <c r="D29" s="43" t="s">
        <v>670</v>
      </c>
      <c r="E29" s="44" t="s">
        <v>651</v>
      </c>
      <c r="F29" s="45" t="s">
        <v>15</v>
      </c>
      <c r="G29" s="45">
        <v>14</v>
      </c>
      <c r="H29" s="45">
        <v>6</v>
      </c>
      <c r="I29" s="45" t="s">
        <v>32</v>
      </c>
      <c r="J29" s="45" t="s">
        <v>17</v>
      </c>
      <c r="K29" s="47"/>
      <c r="L29" s="48"/>
    </row>
    <row r="30" spans="1:12" x14ac:dyDescent="0.25">
      <c r="A30" s="41">
        <v>10</v>
      </c>
      <c r="B30" s="117" t="s">
        <v>671</v>
      </c>
      <c r="C30" s="42" t="s">
        <v>672</v>
      </c>
      <c r="D30" s="43" t="s">
        <v>673</v>
      </c>
      <c r="E30" s="44" t="s">
        <v>651</v>
      </c>
      <c r="F30" s="45" t="s">
        <v>15</v>
      </c>
      <c r="G30" s="45">
        <v>13</v>
      </c>
      <c r="H30" s="45">
        <v>6</v>
      </c>
      <c r="I30" s="45" t="s">
        <v>32</v>
      </c>
      <c r="J30" s="45" t="s">
        <v>17</v>
      </c>
      <c r="K30" s="47"/>
      <c r="L30" s="48"/>
    </row>
    <row r="31" spans="1:12" x14ac:dyDescent="0.25">
      <c r="A31" s="41">
        <v>11</v>
      </c>
      <c r="B31" s="117" t="s">
        <v>674</v>
      </c>
      <c r="C31" s="42" t="s">
        <v>675</v>
      </c>
      <c r="D31" s="43" t="s">
        <v>676</v>
      </c>
      <c r="E31" s="44" t="s">
        <v>651</v>
      </c>
      <c r="F31" s="45" t="s">
        <v>28</v>
      </c>
      <c r="G31" s="45">
        <v>13</v>
      </c>
      <c r="H31" s="45">
        <v>6</v>
      </c>
      <c r="I31" s="45" t="s">
        <v>32</v>
      </c>
      <c r="J31" s="45" t="s">
        <v>17</v>
      </c>
      <c r="K31" s="47"/>
      <c r="L31" s="48"/>
    </row>
    <row r="32" spans="1:12" x14ac:dyDescent="0.25">
      <c r="A32" s="41">
        <v>12</v>
      </c>
      <c r="B32" s="117" t="s">
        <v>677</v>
      </c>
      <c r="C32" s="42" t="s">
        <v>678</v>
      </c>
      <c r="D32" s="43" t="s">
        <v>679</v>
      </c>
      <c r="E32" s="44" t="s">
        <v>651</v>
      </c>
      <c r="F32" s="45" t="s">
        <v>28</v>
      </c>
      <c r="G32" s="45">
        <v>13</v>
      </c>
      <c r="H32" s="45">
        <v>6</v>
      </c>
      <c r="I32" s="45" t="s">
        <v>32</v>
      </c>
      <c r="J32" s="45" t="s">
        <v>17</v>
      </c>
      <c r="K32" s="47"/>
      <c r="L32" s="48"/>
    </row>
    <row r="33" spans="1:12" x14ac:dyDescent="0.25">
      <c r="A33" s="41">
        <v>13</v>
      </c>
      <c r="B33" s="117" t="s">
        <v>680</v>
      </c>
      <c r="C33" s="42" t="s">
        <v>681</v>
      </c>
      <c r="D33" s="43" t="s">
        <v>682</v>
      </c>
      <c r="E33" s="44" t="s">
        <v>651</v>
      </c>
      <c r="F33" s="45" t="s">
        <v>15</v>
      </c>
      <c r="G33" s="45">
        <v>13</v>
      </c>
      <c r="H33" s="45">
        <v>6</v>
      </c>
      <c r="I33" s="45" t="s">
        <v>32</v>
      </c>
      <c r="J33" s="45" t="s">
        <v>17</v>
      </c>
      <c r="K33" s="47"/>
      <c r="L33" s="48"/>
    </row>
    <row r="34" spans="1:12" x14ac:dyDescent="0.25">
      <c r="A34" s="41">
        <v>14</v>
      </c>
      <c r="B34" s="117" t="s">
        <v>683</v>
      </c>
      <c r="C34" s="42" t="s">
        <v>684</v>
      </c>
      <c r="D34" s="43" t="s">
        <v>685</v>
      </c>
      <c r="E34" s="44" t="s">
        <v>651</v>
      </c>
      <c r="F34" s="45" t="s">
        <v>15</v>
      </c>
      <c r="G34" s="45">
        <v>10</v>
      </c>
      <c r="H34" s="45">
        <v>3</v>
      </c>
      <c r="I34" s="45" t="s">
        <v>149</v>
      </c>
      <c r="J34" s="45" t="s">
        <v>21</v>
      </c>
      <c r="K34" s="47"/>
      <c r="L34" s="48"/>
    </row>
    <row r="35" spans="1:12" ht="15.75" thickBot="1" x14ac:dyDescent="0.3">
      <c r="A35" s="49">
        <v>15</v>
      </c>
      <c r="B35" s="118" t="s">
        <v>686</v>
      </c>
      <c r="C35" s="50" t="s">
        <v>687</v>
      </c>
      <c r="D35" s="51" t="s">
        <v>688</v>
      </c>
      <c r="E35" s="52" t="s">
        <v>651</v>
      </c>
      <c r="F35" s="53" t="s">
        <v>15</v>
      </c>
      <c r="G35" s="53">
        <v>10</v>
      </c>
      <c r="H35" s="53">
        <v>4</v>
      </c>
      <c r="I35" s="53" t="s">
        <v>66</v>
      </c>
      <c r="J35" s="53" t="s">
        <v>21</v>
      </c>
      <c r="K35" s="55"/>
      <c r="L35" s="56"/>
    </row>
    <row r="36" spans="1:12" ht="15.75" thickBot="1" x14ac:dyDescent="0.3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59"/>
    </row>
    <row r="37" spans="1:12" x14ac:dyDescent="0.25">
      <c r="A37" s="33">
        <v>1</v>
      </c>
      <c r="B37" s="116" t="s">
        <v>689</v>
      </c>
      <c r="C37" s="34" t="s">
        <v>690</v>
      </c>
      <c r="D37" s="35" t="s">
        <v>415</v>
      </c>
      <c r="E37" s="36" t="s">
        <v>691</v>
      </c>
      <c r="F37" s="37" t="s">
        <v>15</v>
      </c>
      <c r="G37" s="37">
        <v>19</v>
      </c>
      <c r="H37" s="37">
        <v>6</v>
      </c>
      <c r="I37" s="37" t="s">
        <v>16</v>
      </c>
      <c r="J37" s="37" t="s">
        <v>17</v>
      </c>
      <c r="K37" s="39"/>
      <c r="L37" s="40">
        <v>14</v>
      </c>
    </row>
    <row r="38" spans="1:12" x14ac:dyDescent="0.25">
      <c r="A38" s="41">
        <v>2</v>
      </c>
      <c r="B38" s="117" t="s">
        <v>692</v>
      </c>
      <c r="C38" s="42" t="s">
        <v>693</v>
      </c>
      <c r="D38" s="43" t="s">
        <v>694</v>
      </c>
      <c r="E38" s="44" t="s">
        <v>691</v>
      </c>
      <c r="F38" s="45" t="s">
        <v>15</v>
      </c>
      <c r="G38" s="45">
        <v>17</v>
      </c>
      <c r="H38" s="45">
        <v>6</v>
      </c>
      <c r="I38" s="45" t="s">
        <v>16</v>
      </c>
      <c r="J38" s="45" t="s">
        <v>17</v>
      </c>
      <c r="K38" s="47"/>
      <c r="L38" s="48"/>
    </row>
    <row r="39" spans="1:12" x14ac:dyDescent="0.25">
      <c r="A39" s="41">
        <v>3</v>
      </c>
      <c r="B39" s="117" t="s">
        <v>695</v>
      </c>
      <c r="C39" s="42" t="s">
        <v>696</v>
      </c>
      <c r="D39" s="43" t="s">
        <v>697</v>
      </c>
      <c r="E39" s="44" t="s">
        <v>691</v>
      </c>
      <c r="F39" s="45" t="s">
        <v>15</v>
      </c>
      <c r="G39" s="45">
        <v>16</v>
      </c>
      <c r="H39" s="45">
        <v>6</v>
      </c>
      <c r="I39" s="45" t="s">
        <v>32</v>
      </c>
      <c r="J39" s="45" t="s">
        <v>17</v>
      </c>
      <c r="K39" s="47"/>
      <c r="L39" s="48"/>
    </row>
    <row r="40" spans="1:12" x14ac:dyDescent="0.25">
      <c r="A40" s="41">
        <v>4</v>
      </c>
      <c r="B40" s="117" t="s">
        <v>698</v>
      </c>
      <c r="C40" s="42" t="s">
        <v>699</v>
      </c>
      <c r="D40" s="43" t="s">
        <v>700</v>
      </c>
      <c r="E40" s="44" t="s">
        <v>691</v>
      </c>
      <c r="F40" s="45" t="s">
        <v>28</v>
      </c>
      <c r="G40" s="45">
        <v>14</v>
      </c>
      <c r="H40" s="45">
        <v>6</v>
      </c>
      <c r="I40" s="45" t="s">
        <v>16</v>
      </c>
      <c r="J40" s="45" t="s">
        <v>17</v>
      </c>
      <c r="K40" s="47"/>
      <c r="L40" s="48"/>
    </row>
    <row r="41" spans="1:12" x14ac:dyDescent="0.25">
      <c r="A41" s="41">
        <v>5</v>
      </c>
      <c r="B41" s="117" t="s">
        <v>701</v>
      </c>
      <c r="C41" s="42" t="s">
        <v>702</v>
      </c>
      <c r="D41" s="43" t="s">
        <v>703</v>
      </c>
      <c r="E41" s="44" t="s">
        <v>691</v>
      </c>
      <c r="F41" s="45" t="s">
        <v>15</v>
      </c>
      <c r="G41" s="45">
        <v>15</v>
      </c>
      <c r="H41" s="45">
        <v>6</v>
      </c>
      <c r="I41" s="45" t="s">
        <v>32</v>
      </c>
      <c r="J41" s="45" t="s">
        <v>17</v>
      </c>
      <c r="K41" s="47"/>
      <c r="L41" s="48"/>
    </row>
    <row r="42" spans="1:12" x14ac:dyDescent="0.25">
      <c r="A42" s="41">
        <v>6</v>
      </c>
      <c r="B42" s="117" t="s">
        <v>704</v>
      </c>
      <c r="C42" s="42" t="s">
        <v>705</v>
      </c>
      <c r="D42" s="43" t="s">
        <v>706</v>
      </c>
      <c r="E42" s="44" t="s">
        <v>691</v>
      </c>
      <c r="F42" s="45" t="s">
        <v>15</v>
      </c>
      <c r="G42" s="45">
        <v>15</v>
      </c>
      <c r="H42" s="45">
        <v>6</v>
      </c>
      <c r="I42" s="45" t="s">
        <v>16</v>
      </c>
      <c r="J42" s="45" t="s">
        <v>17</v>
      </c>
      <c r="K42" s="47"/>
      <c r="L42" s="48"/>
    </row>
    <row r="43" spans="1:12" x14ac:dyDescent="0.25">
      <c r="A43" s="41">
        <v>7</v>
      </c>
      <c r="B43" s="117" t="s">
        <v>707</v>
      </c>
      <c r="C43" s="42" t="s">
        <v>708</v>
      </c>
      <c r="D43" s="43" t="s">
        <v>709</v>
      </c>
      <c r="E43" s="44" t="s">
        <v>691</v>
      </c>
      <c r="F43" s="45" t="s">
        <v>15</v>
      </c>
      <c r="G43" s="45">
        <v>15</v>
      </c>
      <c r="H43" s="45">
        <v>6</v>
      </c>
      <c r="I43" s="45" t="s">
        <v>16</v>
      </c>
      <c r="J43" s="45" t="s">
        <v>17</v>
      </c>
      <c r="K43" s="47"/>
      <c r="L43" s="48"/>
    </row>
    <row r="44" spans="1:12" x14ac:dyDescent="0.25">
      <c r="A44" s="41">
        <v>8</v>
      </c>
      <c r="B44" s="117" t="s">
        <v>710</v>
      </c>
      <c r="C44" s="42" t="s">
        <v>711</v>
      </c>
      <c r="D44" s="43" t="s">
        <v>712</v>
      </c>
      <c r="E44" s="44" t="s">
        <v>691</v>
      </c>
      <c r="F44" s="45" t="s">
        <v>15</v>
      </c>
      <c r="G44" s="45">
        <v>15</v>
      </c>
      <c r="H44" s="45">
        <v>6</v>
      </c>
      <c r="I44" s="45" t="s">
        <v>16</v>
      </c>
      <c r="J44" s="45" t="s">
        <v>17</v>
      </c>
      <c r="K44" s="47"/>
      <c r="L44" s="48"/>
    </row>
    <row r="45" spans="1:12" x14ac:dyDescent="0.25">
      <c r="A45" s="41">
        <v>9</v>
      </c>
      <c r="B45" s="117" t="s">
        <v>713</v>
      </c>
      <c r="C45" s="42" t="s">
        <v>714</v>
      </c>
      <c r="D45" s="43" t="s">
        <v>715</v>
      </c>
      <c r="E45" s="44" t="s">
        <v>691</v>
      </c>
      <c r="F45" s="45" t="s">
        <v>15</v>
      </c>
      <c r="G45" s="45">
        <v>13</v>
      </c>
      <c r="H45" s="45">
        <v>6</v>
      </c>
      <c r="I45" s="45" t="s">
        <v>32</v>
      </c>
      <c r="J45" s="45" t="s">
        <v>17</v>
      </c>
      <c r="K45" s="47"/>
      <c r="L45" s="48"/>
    </row>
    <row r="46" spans="1:12" x14ac:dyDescent="0.25">
      <c r="A46" s="41">
        <v>10</v>
      </c>
      <c r="B46" s="117" t="s">
        <v>716</v>
      </c>
      <c r="C46" s="42" t="s">
        <v>717</v>
      </c>
      <c r="D46" s="43" t="s">
        <v>718</v>
      </c>
      <c r="E46" s="44" t="s">
        <v>691</v>
      </c>
      <c r="F46" s="45" t="s">
        <v>28</v>
      </c>
      <c r="G46" s="45">
        <v>14</v>
      </c>
      <c r="H46" s="45">
        <v>6</v>
      </c>
      <c r="I46" s="45" t="s">
        <v>16</v>
      </c>
      <c r="J46" s="45" t="s">
        <v>17</v>
      </c>
      <c r="K46" s="47"/>
      <c r="L46" s="48"/>
    </row>
    <row r="47" spans="1:12" x14ac:dyDescent="0.25">
      <c r="A47" s="41">
        <v>11</v>
      </c>
      <c r="B47" s="117" t="s">
        <v>719</v>
      </c>
      <c r="C47" s="42" t="s">
        <v>720</v>
      </c>
      <c r="D47" s="43" t="s">
        <v>721</v>
      </c>
      <c r="E47" s="44" t="s">
        <v>691</v>
      </c>
      <c r="F47" s="45" t="s">
        <v>28</v>
      </c>
      <c r="G47" s="45">
        <v>13</v>
      </c>
      <c r="H47" s="45">
        <v>6</v>
      </c>
      <c r="I47" s="45" t="s">
        <v>32</v>
      </c>
      <c r="J47" s="45" t="s">
        <v>17</v>
      </c>
      <c r="K47" s="47"/>
      <c r="L47" s="48"/>
    </row>
    <row r="48" spans="1:12" x14ac:dyDescent="0.25">
      <c r="A48" s="41">
        <v>12</v>
      </c>
      <c r="B48" s="117" t="s">
        <v>722</v>
      </c>
      <c r="C48" s="42" t="s">
        <v>723</v>
      </c>
      <c r="D48" s="43" t="s">
        <v>724</v>
      </c>
      <c r="E48" s="44" t="s">
        <v>691</v>
      </c>
      <c r="F48" s="45" t="s">
        <v>28</v>
      </c>
      <c r="G48" s="45">
        <v>10</v>
      </c>
      <c r="H48" s="45">
        <v>3</v>
      </c>
      <c r="I48" s="45" t="s">
        <v>149</v>
      </c>
      <c r="J48" s="45" t="s">
        <v>21</v>
      </c>
      <c r="K48" s="47"/>
      <c r="L48" s="48"/>
    </row>
    <row r="49" spans="1:12" x14ac:dyDescent="0.25">
      <c r="A49" s="41">
        <v>13</v>
      </c>
      <c r="B49" s="117" t="s">
        <v>725</v>
      </c>
      <c r="C49" s="42" t="s">
        <v>726</v>
      </c>
      <c r="D49" s="43" t="s">
        <v>727</v>
      </c>
      <c r="E49" s="44" t="s">
        <v>691</v>
      </c>
      <c r="F49" s="45" t="s">
        <v>28</v>
      </c>
      <c r="G49" s="45">
        <v>11</v>
      </c>
      <c r="H49" s="45">
        <v>3</v>
      </c>
      <c r="I49" s="45" t="s">
        <v>16</v>
      </c>
      <c r="J49" s="45" t="s">
        <v>21</v>
      </c>
      <c r="K49" s="47"/>
      <c r="L49" s="48"/>
    </row>
    <row r="50" spans="1:12" ht="15.75" thickBot="1" x14ac:dyDescent="0.3">
      <c r="A50" s="49">
        <v>14</v>
      </c>
      <c r="B50" s="118" t="s">
        <v>728</v>
      </c>
      <c r="C50" s="50" t="s">
        <v>729</v>
      </c>
      <c r="D50" s="51" t="s">
        <v>730</v>
      </c>
      <c r="E50" s="52" t="s">
        <v>691</v>
      </c>
      <c r="F50" s="53" t="s">
        <v>28</v>
      </c>
      <c r="G50" s="53">
        <v>10</v>
      </c>
      <c r="H50" s="53">
        <v>3</v>
      </c>
      <c r="I50" s="53" t="s">
        <v>32</v>
      </c>
      <c r="J50" s="53" t="s">
        <v>21</v>
      </c>
      <c r="K50" s="55"/>
      <c r="L50" s="56"/>
    </row>
    <row r="51" spans="1:12" ht="15.75" thickBot="1" x14ac:dyDescent="0.3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59"/>
    </row>
    <row r="52" spans="1:12" x14ac:dyDescent="0.25">
      <c r="A52" s="33">
        <v>1</v>
      </c>
      <c r="B52" s="116" t="s">
        <v>731</v>
      </c>
      <c r="C52" s="34" t="s">
        <v>732</v>
      </c>
      <c r="D52" s="35" t="s">
        <v>733</v>
      </c>
      <c r="E52" s="36" t="s">
        <v>734</v>
      </c>
      <c r="F52" s="37" t="s">
        <v>15</v>
      </c>
      <c r="G52" s="37">
        <v>17</v>
      </c>
      <c r="H52" s="37">
        <v>6</v>
      </c>
      <c r="I52" s="37" t="s">
        <v>16</v>
      </c>
      <c r="J52" s="37" t="s">
        <v>17</v>
      </c>
      <c r="K52" s="39"/>
      <c r="L52" s="40">
        <v>9</v>
      </c>
    </row>
    <row r="53" spans="1:12" x14ac:dyDescent="0.25">
      <c r="A53" s="41">
        <v>2</v>
      </c>
      <c r="B53" s="117" t="s">
        <v>735</v>
      </c>
      <c r="C53" s="42" t="s">
        <v>736</v>
      </c>
      <c r="D53" s="43" t="s">
        <v>737</v>
      </c>
      <c r="E53" s="44" t="s">
        <v>734</v>
      </c>
      <c r="F53" s="45" t="s">
        <v>15</v>
      </c>
      <c r="G53" s="45">
        <v>18</v>
      </c>
      <c r="H53" s="45">
        <v>6</v>
      </c>
      <c r="I53" s="45" t="s">
        <v>16</v>
      </c>
      <c r="J53" s="45" t="s">
        <v>17</v>
      </c>
      <c r="K53" s="47"/>
      <c r="L53" s="48"/>
    </row>
    <row r="54" spans="1:12" x14ac:dyDescent="0.25">
      <c r="A54" s="41">
        <v>3</v>
      </c>
      <c r="B54" s="117" t="s">
        <v>738</v>
      </c>
      <c r="C54" s="42" t="s">
        <v>739</v>
      </c>
      <c r="D54" s="43" t="s">
        <v>740</v>
      </c>
      <c r="E54" s="44" t="s">
        <v>734</v>
      </c>
      <c r="F54" s="45" t="s">
        <v>15</v>
      </c>
      <c r="G54" s="45">
        <v>16</v>
      </c>
      <c r="H54" s="45">
        <v>6</v>
      </c>
      <c r="I54" s="45" t="s">
        <v>32</v>
      </c>
      <c r="J54" s="45" t="s">
        <v>17</v>
      </c>
      <c r="K54" s="47"/>
      <c r="L54" s="48"/>
    </row>
    <row r="55" spans="1:12" x14ac:dyDescent="0.25">
      <c r="A55" s="41">
        <v>4</v>
      </c>
      <c r="B55" s="117" t="s">
        <v>741</v>
      </c>
      <c r="C55" s="42" t="s">
        <v>742</v>
      </c>
      <c r="D55" s="43" t="s">
        <v>743</v>
      </c>
      <c r="E55" s="44" t="s">
        <v>734</v>
      </c>
      <c r="F55" s="45" t="s">
        <v>15</v>
      </c>
      <c r="G55" s="45">
        <v>16</v>
      </c>
      <c r="H55" s="45">
        <v>6</v>
      </c>
      <c r="I55" s="45" t="s">
        <v>16</v>
      </c>
      <c r="J55" s="45" t="s">
        <v>17</v>
      </c>
      <c r="K55" s="47"/>
      <c r="L55" s="48"/>
    </row>
    <row r="56" spans="1:12" x14ac:dyDescent="0.25">
      <c r="A56" s="41">
        <v>5</v>
      </c>
      <c r="B56" s="117" t="s">
        <v>744</v>
      </c>
      <c r="C56" s="42" t="s">
        <v>745</v>
      </c>
      <c r="D56" s="43" t="s">
        <v>746</v>
      </c>
      <c r="E56" s="44" t="s">
        <v>734</v>
      </c>
      <c r="F56" s="45" t="s">
        <v>28</v>
      </c>
      <c r="G56" s="45">
        <v>15</v>
      </c>
      <c r="H56" s="45">
        <v>6</v>
      </c>
      <c r="I56" s="45" t="s">
        <v>16</v>
      </c>
      <c r="J56" s="45" t="s">
        <v>17</v>
      </c>
      <c r="K56" s="47"/>
      <c r="L56" s="48"/>
    </row>
    <row r="57" spans="1:12" x14ac:dyDescent="0.25">
      <c r="A57" s="41">
        <v>6</v>
      </c>
      <c r="B57" s="117" t="s">
        <v>747</v>
      </c>
      <c r="C57" s="42" t="s">
        <v>748</v>
      </c>
      <c r="D57" s="43" t="s">
        <v>749</v>
      </c>
      <c r="E57" s="44" t="s">
        <v>734</v>
      </c>
      <c r="F57" s="45" t="s">
        <v>15</v>
      </c>
      <c r="G57" s="45">
        <v>15</v>
      </c>
      <c r="H57" s="45">
        <v>6</v>
      </c>
      <c r="I57" s="45" t="s">
        <v>16</v>
      </c>
      <c r="J57" s="45" t="s">
        <v>17</v>
      </c>
      <c r="K57" s="47"/>
      <c r="L57" s="48"/>
    </row>
    <row r="58" spans="1:12" x14ac:dyDescent="0.25">
      <c r="A58" s="41">
        <v>7</v>
      </c>
      <c r="B58" s="117" t="s">
        <v>750</v>
      </c>
      <c r="C58" s="42" t="s">
        <v>751</v>
      </c>
      <c r="D58" s="43" t="s">
        <v>752</v>
      </c>
      <c r="E58" s="44" t="s">
        <v>734</v>
      </c>
      <c r="F58" s="45" t="s">
        <v>15</v>
      </c>
      <c r="G58" s="45">
        <v>12</v>
      </c>
      <c r="H58" s="45">
        <v>5</v>
      </c>
      <c r="I58" s="45" t="s">
        <v>149</v>
      </c>
      <c r="J58" s="45" t="s">
        <v>21</v>
      </c>
      <c r="K58" s="47"/>
      <c r="L58" s="48"/>
    </row>
    <row r="59" spans="1:12" x14ac:dyDescent="0.25">
      <c r="A59" s="41">
        <v>8</v>
      </c>
      <c r="B59" s="117" t="s">
        <v>753</v>
      </c>
      <c r="C59" s="42" t="s">
        <v>754</v>
      </c>
      <c r="D59" s="43" t="s">
        <v>755</v>
      </c>
      <c r="E59" s="44" t="s">
        <v>734</v>
      </c>
      <c r="F59" s="45" t="s">
        <v>15</v>
      </c>
      <c r="G59" s="45">
        <v>11</v>
      </c>
      <c r="H59" s="45">
        <v>3</v>
      </c>
      <c r="I59" s="45" t="s">
        <v>32</v>
      </c>
      <c r="J59" s="45" t="s">
        <v>21</v>
      </c>
      <c r="K59" s="47"/>
      <c r="L59" s="48"/>
    </row>
    <row r="60" spans="1:12" ht="15.75" thickBot="1" x14ac:dyDescent="0.3">
      <c r="A60" s="49">
        <v>9</v>
      </c>
      <c r="B60" s="118" t="s">
        <v>756</v>
      </c>
      <c r="C60" s="50" t="s">
        <v>757</v>
      </c>
      <c r="D60" s="51" t="s">
        <v>758</v>
      </c>
      <c r="E60" s="52" t="s">
        <v>734</v>
      </c>
      <c r="F60" s="53" t="s">
        <v>28</v>
      </c>
      <c r="G60" s="53">
        <v>11</v>
      </c>
      <c r="H60" s="53">
        <v>5</v>
      </c>
      <c r="I60" s="53" t="s">
        <v>190</v>
      </c>
      <c r="J60" s="53" t="s">
        <v>21</v>
      </c>
      <c r="K60" s="55"/>
      <c r="L60" s="56"/>
    </row>
    <row r="61" spans="1:12" ht="15.75" thickBot="1" x14ac:dyDescent="0.3">
      <c r="A61" s="98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59"/>
    </row>
    <row r="62" spans="1:12" x14ac:dyDescent="0.25">
      <c r="A62" s="33">
        <v>1</v>
      </c>
      <c r="B62" s="116" t="s">
        <v>759</v>
      </c>
      <c r="C62" s="34" t="s">
        <v>760</v>
      </c>
      <c r="D62" s="35" t="s">
        <v>761</v>
      </c>
      <c r="E62" s="36" t="s">
        <v>762</v>
      </c>
      <c r="F62" s="37" t="s">
        <v>15</v>
      </c>
      <c r="G62" s="37">
        <v>15</v>
      </c>
      <c r="H62" s="37">
        <v>6</v>
      </c>
      <c r="I62" s="37" t="s">
        <v>16</v>
      </c>
      <c r="J62" s="37" t="s">
        <v>17</v>
      </c>
      <c r="K62" s="39"/>
      <c r="L62" s="40">
        <v>12</v>
      </c>
    </row>
    <row r="63" spans="1:12" x14ac:dyDescent="0.25">
      <c r="A63" s="41">
        <v>2</v>
      </c>
      <c r="B63" s="117" t="s">
        <v>763</v>
      </c>
      <c r="C63" s="42" t="s">
        <v>764</v>
      </c>
      <c r="D63" s="43" t="s">
        <v>765</v>
      </c>
      <c r="E63" s="44" t="s">
        <v>762</v>
      </c>
      <c r="F63" s="45" t="s">
        <v>15</v>
      </c>
      <c r="G63" s="45">
        <v>15</v>
      </c>
      <c r="H63" s="45">
        <v>6</v>
      </c>
      <c r="I63" s="45" t="s">
        <v>16</v>
      </c>
      <c r="J63" s="45" t="s">
        <v>17</v>
      </c>
      <c r="K63" s="47"/>
      <c r="L63" s="48"/>
    </row>
    <row r="64" spans="1:12" x14ac:dyDescent="0.25">
      <c r="A64" s="41">
        <v>3</v>
      </c>
      <c r="B64" s="117" t="s">
        <v>766</v>
      </c>
      <c r="C64" s="42" t="s">
        <v>767</v>
      </c>
      <c r="D64" s="43" t="s">
        <v>768</v>
      </c>
      <c r="E64" s="44" t="s">
        <v>762</v>
      </c>
      <c r="F64" s="45" t="s">
        <v>15</v>
      </c>
      <c r="G64" s="45">
        <v>14</v>
      </c>
      <c r="H64" s="45">
        <v>6</v>
      </c>
      <c r="I64" s="45" t="s">
        <v>32</v>
      </c>
      <c r="J64" s="45" t="s">
        <v>17</v>
      </c>
      <c r="K64" s="47"/>
      <c r="L64" s="48"/>
    </row>
    <row r="65" spans="1:12" x14ac:dyDescent="0.25">
      <c r="A65" s="41">
        <v>4</v>
      </c>
      <c r="B65" s="117" t="s">
        <v>769</v>
      </c>
      <c r="C65" s="42" t="s">
        <v>770</v>
      </c>
      <c r="D65" s="43" t="s">
        <v>771</v>
      </c>
      <c r="E65" s="44" t="s">
        <v>762</v>
      </c>
      <c r="F65" s="45" t="s">
        <v>15</v>
      </c>
      <c r="G65" s="45">
        <v>14</v>
      </c>
      <c r="H65" s="45">
        <v>6</v>
      </c>
      <c r="I65" s="45" t="s">
        <v>16</v>
      </c>
      <c r="J65" s="45" t="s">
        <v>17</v>
      </c>
      <c r="K65" s="47"/>
      <c r="L65" s="48"/>
    </row>
    <row r="66" spans="1:12" x14ac:dyDescent="0.25">
      <c r="A66" s="41">
        <v>5</v>
      </c>
      <c r="B66" s="117" t="s">
        <v>772</v>
      </c>
      <c r="C66" s="42" t="s">
        <v>773</v>
      </c>
      <c r="D66" s="43" t="s">
        <v>774</v>
      </c>
      <c r="E66" s="44" t="s">
        <v>762</v>
      </c>
      <c r="F66" s="45" t="s">
        <v>15</v>
      </c>
      <c r="G66" s="45">
        <v>14</v>
      </c>
      <c r="H66" s="45">
        <v>6</v>
      </c>
      <c r="I66" s="45" t="s">
        <v>16</v>
      </c>
      <c r="J66" s="45" t="s">
        <v>17</v>
      </c>
      <c r="K66" s="47"/>
      <c r="L66" s="48"/>
    </row>
    <row r="67" spans="1:12" x14ac:dyDescent="0.25">
      <c r="A67" s="41">
        <v>6</v>
      </c>
      <c r="B67" s="117" t="s">
        <v>775</v>
      </c>
      <c r="C67" s="42" t="s">
        <v>776</v>
      </c>
      <c r="D67" s="43" t="s">
        <v>777</v>
      </c>
      <c r="E67" s="44" t="s">
        <v>762</v>
      </c>
      <c r="F67" s="45" t="s">
        <v>28</v>
      </c>
      <c r="G67" s="45">
        <v>14</v>
      </c>
      <c r="H67" s="45">
        <v>6</v>
      </c>
      <c r="I67" s="45" t="s">
        <v>16</v>
      </c>
      <c r="J67" s="45" t="s">
        <v>17</v>
      </c>
      <c r="K67" s="47"/>
      <c r="L67" s="48"/>
    </row>
    <row r="68" spans="1:12" x14ac:dyDescent="0.25">
      <c r="A68" s="41">
        <v>7</v>
      </c>
      <c r="B68" s="117" t="s">
        <v>778</v>
      </c>
      <c r="C68" s="42" t="s">
        <v>779</v>
      </c>
      <c r="D68" s="43" t="s">
        <v>780</v>
      </c>
      <c r="E68" s="44" t="s">
        <v>762</v>
      </c>
      <c r="F68" s="45" t="s">
        <v>28</v>
      </c>
      <c r="G68" s="45">
        <v>14</v>
      </c>
      <c r="H68" s="45">
        <v>6</v>
      </c>
      <c r="I68" s="45" t="s">
        <v>16</v>
      </c>
      <c r="J68" s="45" t="s">
        <v>17</v>
      </c>
      <c r="K68" s="47"/>
      <c r="L68" s="48"/>
    </row>
    <row r="69" spans="1:12" x14ac:dyDescent="0.25">
      <c r="A69" s="41">
        <v>8</v>
      </c>
      <c r="B69" s="117" t="s">
        <v>781</v>
      </c>
      <c r="C69" s="42" t="s">
        <v>782</v>
      </c>
      <c r="D69" s="43" t="s">
        <v>783</v>
      </c>
      <c r="E69" s="44" t="s">
        <v>762</v>
      </c>
      <c r="F69" s="45" t="s">
        <v>15</v>
      </c>
      <c r="G69" s="45">
        <v>13</v>
      </c>
      <c r="H69" s="45">
        <v>6</v>
      </c>
      <c r="I69" s="45" t="s">
        <v>32</v>
      </c>
      <c r="J69" s="45" t="s">
        <v>17</v>
      </c>
      <c r="K69" s="47"/>
      <c r="L69" s="48"/>
    </row>
    <row r="70" spans="1:12" x14ac:dyDescent="0.25">
      <c r="A70" s="41">
        <v>9</v>
      </c>
      <c r="B70" s="117" t="s">
        <v>784</v>
      </c>
      <c r="C70" s="42" t="s">
        <v>785</v>
      </c>
      <c r="D70" s="43" t="s">
        <v>786</v>
      </c>
      <c r="E70" s="44" t="s">
        <v>762</v>
      </c>
      <c r="F70" s="45" t="s">
        <v>15</v>
      </c>
      <c r="G70" s="45">
        <v>13</v>
      </c>
      <c r="H70" s="45">
        <v>6</v>
      </c>
      <c r="I70" s="45" t="s">
        <v>32</v>
      </c>
      <c r="J70" s="45" t="s">
        <v>17</v>
      </c>
      <c r="K70" s="47"/>
      <c r="L70" s="48"/>
    </row>
    <row r="71" spans="1:12" x14ac:dyDescent="0.25">
      <c r="A71" s="41">
        <v>10</v>
      </c>
      <c r="B71" s="117" t="s">
        <v>784</v>
      </c>
      <c r="C71" s="42" t="s">
        <v>787</v>
      </c>
      <c r="D71" s="43" t="s">
        <v>788</v>
      </c>
      <c r="E71" s="44" t="s">
        <v>762</v>
      </c>
      <c r="F71" s="45" t="s">
        <v>28</v>
      </c>
      <c r="G71" s="45">
        <v>12</v>
      </c>
      <c r="H71" s="45">
        <v>6</v>
      </c>
      <c r="I71" s="45" t="s">
        <v>32</v>
      </c>
      <c r="J71" s="45" t="s">
        <v>17</v>
      </c>
      <c r="K71" s="47"/>
      <c r="L71" s="48"/>
    </row>
    <row r="72" spans="1:12" x14ac:dyDescent="0.25">
      <c r="A72" s="41">
        <v>11</v>
      </c>
      <c r="B72" s="117" t="s">
        <v>789</v>
      </c>
      <c r="C72" s="42" t="s">
        <v>790</v>
      </c>
      <c r="D72" s="43" t="s">
        <v>791</v>
      </c>
      <c r="E72" s="44" t="s">
        <v>762</v>
      </c>
      <c r="F72" s="45" t="s">
        <v>15</v>
      </c>
      <c r="G72" s="45">
        <v>13</v>
      </c>
      <c r="H72" s="45">
        <v>6</v>
      </c>
      <c r="I72" s="45" t="s">
        <v>32</v>
      </c>
      <c r="J72" s="45" t="s">
        <v>17</v>
      </c>
      <c r="K72" s="47"/>
      <c r="L72" s="48"/>
    </row>
    <row r="73" spans="1:12" ht="15.75" thickBot="1" x14ac:dyDescent="0.3">
      <c r="A73" s="49">
        <v>12</v>
      </c>
      <c r="B73" s="118" t="s">
        <v>792</v>
      </c>
      <c r="C73" s="50" t="s">
        <v>793</v>
      </c>
      <c r="D73" s="51" t="s">
        <v>794</v>
      </c>
      <c r="E73" s="52" t="s">
        <v>762</v>
      </c>
      <c r="F73" s="53" t="s">
        <v>28</v>
      </c>
      <c r="G73" s="53">
        <v>12</v>
      </c>
      <c r="H73" s="53">
        <v>6</v>
      </c>
      <c r="I73" s="53" t="s">
        <v>32</v>
      </c>
      <c r="J73" s="53" t="s">
        <v>17</v>
      </c>
      <c r="K73" s="55"/>
      <c r="L73" s="56"/>
    </row>
    <row r="74" spans="1:12" ht="15.75" thickBot="1" x14ac:dyDescent="0.3">
      <c r="A74" s="98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59"/>
    </row>
    <row r="75" spans="1:12" x14ac:dyDescent="0.25">
      <c r="A75" s="33">
        <v>1</v>
      </c>
      <c r="B75" s="116" t="s">
        <v>795</v>
      </c>
      <c r="C75" s="34" t="s">
        <v>796</v>
      </c>
      <c r="D75" s="35" t="s">
        <v>797</v>
      </c>
      <c r="E75" s="36" t="s">
        <v>798</v>
      </c>
      <c r="F75" s="37" t="s">
        <v>28</v>
      </c>
      <c r="G75" s="37">
        <v>21</v>
      </c>
      <c r="H75" s="37">
        <v>6</v>
      </c>
      <c r="I75" s="37" t="s">
        <v>32</v>
      </c>
      <c r="J75" s="37" t="s">
        <v>17</v>
      </c>
      <c r="K75" s="39"/>
      <c r="L75" s="40">
        <v>7</v>
      </c>
    </row>
    <row r="76" spans="1:12" x14ac:dyDescent="0.25">
      <c r="A76" s="41">
        <v>2</v>
      </c>
      <c r="B76" s="117" t="s">
        <v>799</v>
      </c>
      <c r="C76" s="42" t="s">
        <v>800</v>
      </c>
      <c r="D76" s="43" t="s">
        <v>801</v>
      </c>
      <c r="E76" s="44" t="s">
        <v>798</v>
      </c>
      <c r="F76" s="45" t="s">
        <v>15</v>
      </c>
      <c r="G76" s="45">
        <v>16</v>
      </c>
      <c r="H76" s="45">
        <v>6</v>
      </c>
      <c r="I76" s="45" t="s">
        <v>16</v>
      </c>
      <c r="J76" s="45" t="s">
        <v>17</v>
      </c>
      <c r="K76" s="47"/>
      <c r="L76" s="48"/>
    </row>
    <row r="77" spans="1:12" x14ac:dyDescent="0.25">
      <c r="A77" s="41">
        <v>3</v>
      </c>
      <c r="B77" s="117" t="s">
        <v>802</v>
      </c>
      <c r="C77" s="42" t="s">
        <v>803</v>
      </c>
      <c r="D77" s="43" t="s">
        <v>804</v>
      </c>
      <c r="E77" s="44" t="s">
        <v>798</v>
      </c>
      <c r="F77" s="45" t="s">
        <v>15</v>
      </c>
      <c r="G77" s="45">
        <v>14</v>
      </c>
      <c r="H77" s="45">
        <v>6</v>
      </c>
      <c r="I77" s="45" t="s">
        <v>32</v>
      </c>
      <c r="J77" s="45" t="s">
        <v>17</v>
      </c>
      <c r="K77" s="47"/>
      <c r="L77" s="48"/>
    </row>
    <row r="78" spans="1:12" x14ac:dyDescent="0.25">
      <c r="A78" s="41">
        <v>4</v>
      </c>
      <c r="B78" s="117" t="s">
        <v>805</v>
      </c>
      <c r="C78" s="42" t="s">
        <v>806</v>
      </c>
      <c r="D78" s="43" t="s">
        <v>807</v>
      </c>
      <c r="E78" s="44" t="s">
        <v>798</v>
      </c>
      <c r="F78" s="45" t="s">
        <v>15</v>
      </c>
      <c r="G78" s="45">
        <v>9</v>
      </c>
      <c r="H78" s="45">
        <v>2</v>
      </c>
      <c r="I78" s="45" t="s">
        <v>66</v>
      </c>
      <c r="J78" s="45" t="s">
        <v>21</v>
      </c>
      <c r="K78" s="47"/>
      <c r="L78" s="48"/>
    </row>
    <row r="79" spans="1:12" x14ac:dyDescent="0.25">
      <c r="A79" s="41">
        <v>5</v>
      </c>
      <c r="B79" s="117" t="s">
        <v>808</v>
      </c>
      <c r="C79" s="42" t="s">
        <v>809</v>
      </c>
      <c r="D79" s="43" t="s">
        <v>810</v>
      </c>
      <c r="E79" s="44" t="s">
        <v>798</v>
      </c>
      <c r="F79" s="45" t="s">
        <v>28</v>
      </c>
      <c r="G79" s="45">
        <v>9</v>
      </c>
      <c r="H79" s="45">
        <v>2</v>
      </c>
      <c r="I79" s="45" t="s">
        <v>66</v>
      </c>
      <c r="J79" s="45" t="s">
        <v>21</v>
      </c>
      <c r="K79" s="47"/>
      <c r="L79" s="48"/>
    </row>
    <row r="80" spans="1:12" x14ac:dyDescent="0.25">
      <c r="A80" s="41">
        <v>6</v>
      </c>
      <c r="B80" s="117" t="s">
        <v>811</v>
      </c>
      <c r="C80" s="42" t="s">
        <v>812</v>
      </c>
      <c r="D80" s="43" t="s">
        <v>813</v>
      </c>
      <c r="E80" s="44" t="s">
        <v>798</v>
      </c>
      <c r="F80" s="45" t="s">
        <v>15</v>
      </c>
      <c r="G80" s="45">
        <v>10</v>
      </c>
      <c r="H80" s="45">
        <v>3</v>
      </c>
      <c r="I80" s="45" t="s">
        <v>66</v>
      </c>
      <c r="J80" s="45" t="s">
        <v>21</v>
      </c>
      <c r="K80" s="47"/>
      <c r="L80" s="48"/>
    </row>
    <row r="81" spans="1:12" ht="15.75" thickBot="1" x14ac:dyDescent="0.3">
      <c r="A81" s="49">
        <v>7</v>
      </c>
      <c r="B81" s="118" t="s">
        <v>814</v>
      </c>
      <c r="C81" s="50" t="s">
        <v>815</v>
      </c>
      <c r="D81" s="51" t="s">
        <v>816</v>
      </c>
      <c r="E81" s="52" t="s">
        <v>798</v>
      </c>
      <c r="F81" s="53" t="s">
        <v>15</v>
      </c>
      <c r="G81" s="53">
        <v>9</v>
      </c>
      <c r="H81" s="53">
        <v>2</v>
      </c>
      <c r="I81" s="53" t="s">
        <v>66</v>
      </c>
      <c r="J81" s="53" t="s">
        <v>21</v>
      </c>
      <c r="K81" s="55"/>
      <c r="L81" s="56"/>
    </row>
    <row r="82" spans="1:12" ht="15.75" thickBot="1" x14ac:dyDescent="0.3">
      <c r="A82" s="98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59"/>
    </row>
    <row r="83" spans="1:12" x14ac:dyDescent="0.25">
      <c r="A83" s="33">
        <v>1</v>
      </c>
      <c r="B83" s="116" t="s">
        <v>817</v>
      </c>
      <c r="C83" s="34" t="s">
        <v>818</v>
      </c>
      <c r="D83" s="109" t="s">
        <v>819</v>
      </c>
      <c r="E83" s="36" t="s">
        <v>820</v>
      </c>
      <c r="F83" s="36" t="s">
        <v>15</v>
      </c>
      <c r="G83" s="36">
        <v>10</v>
      </c>
      <c r="H83" s="38">
        <v>4</v>
      </c>
      <c r="I83" s="37" t="s">
        <v>149</v>
      </c>
      <c r="J83" s="37" t="s">
        <v>21</v>
      </c>
      <c r="K83" s="39"/>
      <c r="L83" s="40">
        <v>2</v>
      </c>
    </row>
    <row r="84" spans="1:12" ht="15.75" thickBot="1" x14ac:dyDescent="0.3">
      <c r="A84" s="49">
        <v>2</v>
      </c>
      <c r="B84" s="118" t="s">
        <v>821</v>
      </c>
      <c r="C84" s="50" t="s">
        <v>822</v>
      </c>
      <c r="D84" s="111" t="s">
        <v>823</v>
      </c>
      <c r="E84" s="52" t="s">
        <v>820</v>
      </c>
      <c r="F84" s="52" t="s">
        <v>15</v>
      </c>
      <c r="G84" s="52">
        <v>8</v>
      </c>
      <c r="H84" s="54">
        <v>2</v>
      </c>
      <c r="I84" s="53" t="s">
        <v>32</v>
      </c>
      <c r="J84" s="53" t="s">
        <v>21</v>
      </c>
      <c r="K84" s="55"/>
      <c r="L84" s="56"/>
    </row>
    <row r="85" spans="1:12" x14ac:dyDescent="0.25">
      <c r="A85" s="101" t="s">
        <v>383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3"/>
      <c r="L85" s="119">
        <f>SUM(L5,L11,L21,L37,L52,L62,L75,L83)</f>
        <v>73</v>
      </c>
    </row>
    <row r="86" spans="1:12" ht="15.75" thickBot="1" x14ac:dyDescent="0.3">
      <c r="A86" s="89"/>
      <c r="B86" s="90"/>
      <c r="C86" s="90"/>
      <c r="D86" s="90"/>
      <c r="E86" s="90"/>
      <c r="F86" s="90"/>
      <c r="G86" s="90"/>
      <c r="H86" s="90"/>
      <c r="I86" s="90"/>
      <c r="J86" s="90"/>
      <c r="K86" s="91"/>
      <c r="L86" s="120"/>
    </row>
    <row r="90" spans="1:12" ht="18.75" customHeight="1" x14ac:dyDescent="0.25">
      <c r="A90" s="24" t="s">
        <v>824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ht="15.75" thickBot="1" x14ac:dyDescent="0.3"/>
    <row r="92" spans="1:12" ht="30.75" thickBot="1" x14ac:dyDescent="0.3">
      <c r="A92" s="28" t="s">
        <v>0</v>
      </c>
      <c r="B92" s="29" t="s">
        <v>1</v>
      </c>
      <c r="C92" s="28" t="s">
        <v>2</v>
      </c>
      <c r="D92" s="30" t="s">
        <v>3</v>
      </c>
      <c r="E92" s="30" t="s">
        <v>4</v>
      </c>
      <c r="F92" s="30" t="s">
        <v>5</v>
      </c>
      <c r="G92" s="30" t="s">
        <v>6</v>
      </c>
      <c r="H92" s="30" t="s">
        <v>7</v>
      </c>
      <c r="I92" s="30" t="s">
        <v>8</v>
      </c>
      <c r="J92" s="30" t="s">
        <v>9</v>
      </c>
      <c r="K92" s="31" t="s">
        <v>10</v>
      </c>
      <c r="L92" s="32" t="s">
        <v>382</v>
      </c>
    </row>
    <row r="93" spans="1:12" x14ac:dyDescent="0.25">
      <c r="A93" s="33">
        <v>1</v>
      </c>
      <c r="B93" s="116" t="s">
        <v>825</v>
      </c>
      <c r="C93" s="34" t="s">
        <v>826</v>
      </c>
      <c r="D93" s="35" t="s">
        <v>827</v>
      </c>
      <c r="E93" s="37" t="s">
        <v>828</v>
      </c>
      <c r="F93" s="37" t="s">
        <v>28</v>
      </c>
      <c r="G93" s="37">
        <v>20</v>
      </c>
      <c r="H93" s="37">
        <v>9</v>
      </c>
      <c r="I93" s="37" t="s">
        <v>149</v>
      </c>
      <c r="J93" s="37" t="s">
        <v>21</v>
      </c>
      <c r="K93" s="39"/>
      <c r="L93" s="40">
        <v>25</v>
      </c>
    </row>
    <row r="94" spans="1:12" x14ac:dyDescent="0.25">
      <c r="A94" s="41">
        <v>2</v>
      </c>
      <c r="B94" s="117" t="s">
        <v>829</v>
      </c>
      <c r="C94" s="42" t="s">
        <v>830</v>
      </c>
      <c r="D94" s="43" t="s">
        <v>831</v>
      </c>
      <c r="E94" s="45" t="s">
        <v>828</v>
      </c>
      <c r="F94" s="45" t="s">
        <v>15</v>
      </c>
      <c r="G94" s="45">
        <v>20</v>
      </c>
      <c r="H94" s="45">
        <v>9</v>
      </c>
      <c r="I94" s="45" t="s">
        <v>32</v>
      </c>
      <c r="J94" s="45" t="s">
        <v>17</v>
      </c>
      <c r="K94" s="47"/>
      <c r="L94" s="48"/>
    </row>
    <row r="95" spans="1:12" x14ac:dyDescent="0.25">
      <c r="A95" s="41">
        <v>3</v>
      </c>
      <c r="B95" s="117" t="s">
        <v>832</v>
      </c>
      <c r="C95" s="42" t="s">
        <v>833</v>
      </c>
      <c r="D95" s="43" t="s">
        <v>834</v>
      </c>
      <c r="E95" s="45" t="s">
        <v>828</v>
      </c>
      <c r="F95" s="45" t="s">
        <v>15</v>
      </c>
      <c r="G95" s="45">
        <v>18</v>
      </c>
      <c r="H95" s="45">
        <v>9</v>
      </c>
      <c r="I95" s="45" t="s">
        <v>16</v>
      </c>
      <c r="J95" s="45" t="s">
        <v>17</v>
      </c>
      <c r="K95" s="47"/>
      <c r="L95" s="48"/>
    </row>
    <row r="96" spans="1:12" x14ac:dyDescent="0.25">
      <c r="A96" s="41">
        <v>4</v>
      </c>
      <c r="B96" s="117" t="s">
        <v>835</v>
      </c>
      <c r="C96" s="42" t="s">
        <v>836</v>
      </c>
      <c r="D96" s="43" t="s">
        <v>837</v>
      </c>
      <c r="E96" s="45" t="s">
        <v>828</v>
      </c>
      <c r="F96" s="45" t="s">
        <v>28</v>
      </c>
      <c r="G96" s="45">
        <v>17</v>
      </c>
      <c r="H96" s="45">
        <v>9</v>
      </c>
      <c r="I96" s="45" t="s">
        <v>149</v>
      </c>
      <c r="J96" s="45" t="s">
        <v>21</v>
      </c>
      <c r="K96" s="47"/>
      <c r="L96" s="48"/>
    </row>
    <row r="97" spans="1:12" x14ac:dyDescent="0.25">
      <c r="A97" s="41">
        <v>5</v>
      </c>
      <c r="B97" s="117" t="s">
        <v>838</v>
      </c>
      <c r="C97" s="42" t="s">
        <v>839</v>
      </c>
      <c r="D97" s="43" t="s">
        <v>840</v>
      </c>
      <c r="E97" s="45" t="s">
        <v>828</v>
      </c>
      <c r="F97" s="45" t="s">
        <v>15</v>
      </c>
      <c r="G97" s="45">
        <v>17</v>
      </c>
      <c r="H97" s="45">
        <v>7</v>
      </c>
      <c r="I97" s="45" t="s">
        <v>149</v>
      </c>
      <c r="J97" s="45" t="s">
        <v>21</v>
      </c>
      <c r="K97" s="47"/>
      <c r="L97" s="48"/>
    </row>
    <row r="98" spans="1:12" x14ac:dyDescent="0.25">
      <c r="A98" s="41">
        <v>6</v>
      </c>
      <c r="B98" s="117" t="s">
        <v>841</v>
      </c>
      <c r="C98" s="42" t="s">
        <v>842</v>
      </c>
      <c r="D98" s="43" t="s">
        <v>843</v>
      </c>
      <c r="E98" s="45" t="s">
        <v>828</v>
      </c>
      <c r="F98" s="45" t="s">
        <v>28</v>
      </c>
      <c r="G98" s="45">
        <v>16</v>
      </c>
      <c r="H98" s="45">
        <v>9</v>
      </c>
      <c r="I98" s="45" t="s">
        <v>66</v>
      </c>
      <c r="J98" s="45" t="s">
        <v>21</v>
      </c>
      <c r="K98" s="47"/>
      <c r="L98" s="48"/>
    </row>
    <row r="99" spans="1:12" x14ac:dyDescent="0.25">
      <c r="A99" s="41">
        <v>7</v>
      </c>
      <c r="B99" s="117" t="s">
        <v>844</v>
      </c>
      <c r="C99" s="42" t="s">
        <v>845</v>
      </c>
      <c r="D99" s="43" t="s">
        <v>846</v>
      </c>
      <c r="E99" s="45" t="s">
        <v>828</v>
      </c>
      <c r="F99" s="45" t="s">
        <v>15</v>
      </c>
      <c r="G99" s="45">
        <v>17</v>
      </c>
      <c r="H99" s="45">
        <v>9</v>
      </c>
      <c r="I99" s="45" t="s">
        <v>149</v>
      </c>
      <c r="J99" s="45" t="s">
        <v>21</v>
      </c>
      <c r="K99" s="47"/>
      <c r="L99" s="48"/>
    </row>
    <row r="100" spans="1:12" x14ac:dyDescent="0.25">
      <c r="A100" s="41">
        <v>8</v>
      </c>
      <c r="B100" s="117" t="s">
        <v>847</v>
      </c>
      <c r="C100" s="42" t="s">
        <v>848</v>
      </c>
      <c r="D100" s="43" t="s">
        <v>849</v>
      </c>
      <c r="E100" s="45" t="s">
        <v>828</v>
      </c>
      <c r="F100" s="45" t="s">
        <v>28</v>
      </c>
      <c r="G100" s="45">
        <v>17</v>
      </c>
      <c r="H100" s="45">
        <v>9</v>
      </c>
      <c r="I100" s="45" t="s">
        <v>16</v>
      </c>
      <c r="J100" s="45" t="s">
        <v>17</v>
      </c>
      <c r="K100" s="47"/>
      <c r="L100" s="48"/>
    </row>
    <row r="101" spans="1:12" x14ac:dyDescent="0.25">
      <c r="A101" s="41">
        <v>9</v>
      </c>
      <c r="B101" s="117" t="s">
        <v>850</v>
      </c>
      <c r="C101" s="42" t="s">
        <v>851</v>
      </c>
      <c r="D101" s="43" t="s">
        <v>852</v>
      </c>
      <c r="E101" s="45" t="s">
        <v>828</v>
      </c>
      <c r="F101" s="45" t="s">
        <v>15</v>
      </c>
      <c r="G101" s="45">
        <v>16</v>
      </c>
      <c r="H101" s="45">
        <v>7</v>
      </c>
      <c r="I101" s="45" t="s">
        <v>149</v>
      </c>
      <c r="J101" s="45" t="s">
        <v>21</v>
      </c>
      <c r="K101" s="47"/>
      <c r="L101" s="48"/>
    </row>
    <row r="102" spans="1:12" x14ac:dyDescent="0.25">
      <c r="A102" s="41">
        <v>10</v>
      </c>
      <c r="B102" s="117" t="s">
        <v>853</v>
      </c>
      <c r="C102" s="42" t="s">
        <v>854</v>
      </c>
      <c r="D102" s="43" t="s">
        <v>855</v>
      </c>
      <c r="E102" s="45" t="s">
        <v>828</v>
      </c>
      <c r="F102" s="45" t="s">
        <v>28</v>
      </c>
      <c r="G102" s="45">
        <v>16</v>
      </c>
      <c r="H102" s="45">
        <v>9</v>
      </c>
      <c r="I102" s="45" t="s">
        <v>16</v>
      </c>
      <c r="J102" s="45" t="s">
        <v>17</v>
      </c>
      <c r="K102" s="47"/>
      <c r="L102" s="48"/>
    </row>
    <row r="103" spans="1:12" x14ac:dyDescent="0.25">
      <c r="A103" s="41">
        <v>11</v>
      </c>
      <c r="B103" s="117" t="s">
        <v>856</v>
      </c>
      <c r="C103" s="42" t="s">
        <v>857</v>
      </c>
      <c r="D103" s="110" t="s">
        <v>858</v>
      </c>
      <c r="E103" s="45" t="s">
        <v>828</v>
      </c>
      <c r="F103" s="44" t="s">
        <v>28</v>
      </c>
      <c r="G103" s="44">
        <v>16</v>
      </c>
      <c r="H103" s="46">
        <v>9</v>
      </c>
      <c r="I103" s="45" t="s">
        <v>32</v>
      </c>
      <c r="J103" s="44" t="s">
        <v>17</v>
      </c>
      <c r="K103" s="47"/>
      <c r="L103" s="48"/>
    </row>
    <row r="104" spans="1:12" x14ac:dyDescent="0.25">
      <c r="A104" s="41">
        <v>12</v>
      </c>
      <c r="B104" s="117" t="s">
        <v>859</v>
      </c>
      <c r="C104" s="42" t="s">
        <v>860</v>
      </c>
      <c r="D104" s="110" t="s">
        <v>861</v>
      </c>
      <c r="E104" s="45" t="s">
        <v>828</v>
      </c>
      <c r="F104" s="44" t="s">
        <v>15</v>
      </c>
      <c r="G104" s="44">
        <v>16</v>
      </c>
      <c r="H104" s="46">
        <v>9</v>
      </c>
      <c r="I104" s="45" t="s">
        <v>149</v>
      </c>
      <c r="J104" s="44" t="s">
        <v>21</v>
      </c>
      <c r="K104" s="47"/>
      <c r="L104" s="48"/>
    </row>
    <row r="105" spans="1:12" x14ac:dyDescent="0.25">
      <c r="A105" s="41">
        <v>13</v>
      </c>
      <c r="B105" s="117" t="s">
        <v>862</v>
      </c>
      <c r="C105" s="42" t="s">
        <v>863</v>
      </c>
      <c r="D105" s="110" t="s">
        <v>864</v>
      </c>
      <c r="E105" s="45" t="s">
        <v>828</v>
      </c>
      <c r="F105" s="44" t="s">
        <v>15</v>
      </c>
      <c r="G105" s="44">
        <v>19</v>
      </c>
      <c r="H105" s="46">
        <v>9</v>
      </c>
      <c r="I105" s="45" t="s">
        <v>66</v>
      </c>
      <c r="J105" s="44" t="s">
        <v>21</v>
      </c>
      <c r="K105" s="47"/>
      <c r="L105" s="48"/>
    </row>
    <row r="106" spans="1:12" x14ac:dyDescent="0.25">
      <c r="A106" s="41">
        <v>14</v>
      </c>
      <c r="B106" s="117" t="s">
        <v>865</v>
      </c>
      <c r="C106" s="42" t="s">
        <v>866</v>
      </c>
      <c r="D106" s="110" t="s">
        <v>867</v>
      </c>
      <c r="E106" s="45" t="s">
        <v>828</v>
      </c>
      <c r="F106" s="44" t="s">
        <v>15</v>
      </c>
      <c r="G106" s="44">
        <v>16</v>
      </c>
      <c r="H106" s="46">
        <v>9</v>
      </c>
      <c r="I106" s="45" t="s">
        <v>66</v>
      </c>
      <c r="J106" s="44" t="s">
        <v>21</v>
      </c>
      <c r="K106" s="47"/>
      <c r="L106" s="48"/>
    </row>
    <row r="107" spans="1:12" x14ac:dyDescent="0.25">
      <c r="A107" s="41">
        <v>15</v>
      </c>
      <c r="B107" s="117" t="s">
        <v>868</v>
      </c>
      <c r="C107" s="42" t="s">
        <v>869</v>
      </c>
      <c r="D107" s="110" t="s">
        <v>870</v>
      </c>
      <c r="E107" s="45" t="s">
        <v>828</v>
      </c>
      <c r="F107" s="44" t="s">
        <v>28</v>
      </c>
      <c r="G107" s="44">
        <v>16</v>
      </c>
      <c r="H107" s="46">
        <v>9</v>
      </c>
      <c r="I107" s="45" t="s">
        <v>66</v>
      </c>
      <c r="J107" s="44" t="s">
        <v>21</v>
      </c>
      <c r="K107" s="47"/>
      <c r="L107" s="48"/>
    </row>
    <row r="108" spans="1:12" x14ac:dyDescent="0.25">
      <c r="A108" s="41">
        <v>16</v>
      </c>
      <c r="B108" s="117" t="s">
        <v>871</v>
      </c>
      <c r="C108" s="42" t="s">
        <v>872</v>
      </c>
      <c r="D108" s="110" t="s">
        <v>873</v>
      </c>
      <c r="E108" s="45" t="s">
        <v>828</v>
      </c>
      <c r="F108" s="44" t="s">
        <v>15</v>
      </c>
      <c r="G108" s="44">
        <v>16</v>
      </c>
      <c r="H108" s="46">
        <v>9</v>
      </c>
      <c r="I108" s="45" t="s">
        <v>66</v>
      </c>
      <c r="J108" s="44" t="s">
        <v>21</v>
      </c>
      <c r="K108" s="47"/>
      <c r="L108" s="48"/>
    </row>
    <row r="109" spans="1:12" x14ac:dyDescent="0.25">
      <c r="A109" s="41">
        <v>17</v>
      </c>
      <c r="B109" s="117" t="s">
        <v>874</v>
      </c>
      <c r="C109" s="42" t="s">
        <v>875</v>
      </c>
      <c r="D109" s="110" t="s">
        <v>876</v>
      </c>
      <c r="E109" s="45" t="s">
        <v>828</v>
      </c>
      <c r="F109" s="44" t="s">
        <v>15</v>
      </c>
      <c r="G109" s="44">
        <v>16</v>
      </c>
      <c r="H109" s="46">
        <v>9</v>
      </c>
      <c r="I109" s="45" t="s">
        <v>66</v>
      </c>
      <c r="J109" s="44" t="s">
        <v>21</v>
      </c>
      <c r="K109" s="47"/>
      <c r="L109" s="48"/>
    </row>
    <row r="110" spans="1:12" x14ac:dyDescent="0.25">
      <c r="A110" s="41">
        <v>18</v>
      </c>
      <c r="B110" s="117" t="s">
        <v>877</v>
      </c>
      <c r="C110" s="42" t="s">
        <v>878</v>
      </c>
      <c r="D110" s="110" t="s">
        <v>879</v>
      </c>
      <c r="E110" s="45" t="s">
        <v>828</v>
      </c>
      <c r="F110" s="44" t="s">
        <v>15</v>
      </c>
      <c r="G110" s="44">
        <v>16</v>
      </c>
      <c r="H110" s="46">
        <v>9</v>
      </c>
      <c r="I110" s="45" t="s">
        <v>66</v>
      </c>
      <c r="J110" s="44" t="s">
        <v>21</v>
      </c>
      <c r="K110" s="47"/>
      <c r="L110" s="48"/>
    </row>
    <row r="111" spans="1:12" x14ac:dyDescent="0.25">
      <c r="A111" s="41">
        <v>19</v>
      </c>
      <c r="B111" s="117" t="s">
        <v>880</v>
      </c>
      <c r="C111" s="42" t="s">
        <v>881</v>
      </c>
      <c r="D111" s="110" t="s">
        <v>882</v>
      </c>
      <c r="E111" s="45" t="s">
        <v>828</v>
      </c>
      <c r="F111" s="44" t="s">
        <v>15</v>
      </c>
      <c r="G111" s="44">
        <v>16</v>
      </c>
      <c r="H111" s="46">
        <v>9</v>
      </c>
      <c r="I111" s="45" t="s">
        <v>32</v>
      </c>
      <c r="J111" s="44" t="s">
        <v>17</v>
      </c>
      <c r="K111" s="47"/>
      <c r="L111" s="48"/>
    </row>
    <row r="112" spans="1:12" x14ac:dyDescent="0.25">
      <c r="A112" s="41">
        <v>20</v>
      </c>
      <c r="B112" s="117" t="s">
        <v>883</v>
      </c>
      <c r="C112" s="42" t="s">
        <v>884</v>
      </c>
      <c r="D112" s="110" t="s">
        <v>885</v>
      </c>
      <c r="E112" s="45" t="s">
        <v>828</v>
      </c>
      <c r="F112" s="44" t="s">
        <v>15</v>
      </c>
      <c r="G112" s="44">
        <v>16</v>
      </c>
      <c r="H112" s="46">
        <v>9</v>
      </c>
      <c r="I112" s="45" t="s">
        <v>66</v>
      </c>
      <c r="J112" s="44" t="s">
        <v>21</v>
      </c>
      <c r="K112" s="47"/>
      <c r="L112" s="48"/>
    </row>
    <row r="113" spans="1:12" x14ac:dyDescent="0.25">
      <c r="A113" s="41">
        <v>21</v>
      </c>
      <c r="B113" s="117" t="s">
        <v>886</v>
      </c>
      <c r="C113" s="42" t="s">
        <v>887</v>
      </c>
      <c r="D113" s="43" t="s">
        <v>888</v>
      </c>
      <c r="E113" s="45" t="s">
        <v>828</v>
      </c>
      <c r="F113" s="44" t="s">
        <v>15</v>
      </c>
      <c r="G113" s="44">
        <v>15</v>
      </c>
      <c r="H113" s="46">
        <v>9</v>
      </c>
      <c r="I113" s="45" t="s">
        <v>66</v>
      </c>
      <c r="J113" s="44" t="s">
        <v>21</v>
      </c>
      <c r="K113" s="47"/>
      <c r="L113" s="48"/>
    </row>
    <row r="114" spans="1:12" x14ac:dyDescent="0.25">
      <c r="A114" s="41">
        <v>22</v>
      </c>
      <c r="B114" s="117" t="s">
        <v>889</v>
      </c>
      <c r="C114" s="42" t="s">
        <v>890</v>
      </c>
      <c r="D114" s="43" t="s">
        <v>891</v>
      </c>
      <c r="E114" s="45" t="s">
        <v>828</v>
      </c>
      <c r="F114" s="44" t="s">
        <v>15</v>
      </c>
      <c r="G114" s="44">
        <v>15</v>
      </c>
      <c r="H114" s="46">
        <v>8</v>
      </c>
      <c r="I114" s="45" t="s">
        <v>66</v>
      </c>
      <c r="J114" s="44" t="s">
        <v>21</v>
      </c>
      <c r="K114" s="47"/>
      <c r="L114" s="48"/>
    </row>
    <row r="115" spans="1:12" x14ac:dyDescent="0.25">
      <c r="A115" s="41">
        <v>23</v>
      </c>
      <c r="B115" s="117" t="s">
        <v>892</v>
      </c>
      <c r="C115" s="42" t="s">
        <v>893</v>
      </c>
      <c r="D115" s="43" t="s">
        <v>894</v>
      </c>
      <c r="E115" s="45" t="s">
        <v>828</v>
      </c>
      <c r="F115" s="44" t="s">
        <v>28</v>
      </c>
      <c r="G115" s="44">
        <v>16</v>
      </c>
      <c r="H115" s="46">
        <v>9</v>
      </c>
      <c r="I115" s="45" t="s">
        <v>66</v>
      </c>
      <c r="J115" s="44" t="s">
        <v>21</v>
      </c>
      <c r="K115" s="47"/>
      <c r="L115" s="48"/>
    </row>
    <row r="116" spans="1:12" x14ac:dyDescent="0.25">
      <c r="A116" s="41">
        <v>24</v>
      </c>
      <c r="B116" s="117" t="s">
        <v>895</v>
      </c>
      <c r="C116" s="42" t="s">
        <v>896</v>
      </c>
      <c r="D116" s="43" t="s">
        <v>897</v>
      </c>
      <c r="E116" s="45" t="s">
        <v>828</v>
      </c>
      <c r="F116" s="44" t="s">
        <v>28</v>
      </c>
      <c r="G116" s="44">
        <v>14</v>
      </c>
      <c r="H116" s="46">
        <v>8</v>
      </c>
      <c r="I116" s="45" t="s">
        <v>66</v>
      </c>
      <c r="J116" s="44" t="s">
        <v>21</v>
      </c>
      <c r="K116" s="47"/>
      <c r="L116" s="48"/>
    </row>
    <row r="117" spans="1:12" ht="15.75" thickBot="1" x14ac:dyDescent="0.3">
      <c r="A117" s="49">
        <v>25</v>
      </c>
      <c r="B117" s="118" t="s">
        <v>898</v>
      </c>
      <c r="C117" s="50" t="s">
        <v>899</v>
      </c>
      <c r="D117" s="51" t="s">
        <v>900</v>
      </c>
      <c r="E117" s="53" t="s">
        <v>828</v>
      </c>
      <c r="F117" s="52" t="s">
        <v>15</v>
      </c>
      <c r="G117" s="52">
        <v>14</v>
      </c>
      <c r="H117" s="54">
        <v>8</v>
      </c>
      <c r="I117" s="53" t="s">
        <v>66</v>
      </c>
      <c r="J117" s="52" t="s">
        <v>21</v>
      </c>
      <c r="K117" s="55"/>
      <c r="L117" s="56"/>
    </row>
    <row r="118" spans="1:12" ht="15.75" thickBot="1" x14ac:dyDescent="0.3">
      <c r="A118" s="98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59"/>
    </row>
    <row r="119" spans="1:12" x14ac:dyDescent="0.25">
      <c r="A119" s="33">
        <v>1</v>
      </c>
      <c r="B119" s="116" t="s">
        <v>901</v>
      </c>
      <c r="C119" s="34" t="s">
        <v>902</v>
      </c>
      <c r="D119" s="35" t="s">
        <v>903</v>
      </c>
      <c r="E119" s="36" t="s">
        <v>904</v>
      </c>
      <c r="F119" s="36" t="s">
        <v>28</v>
      </c>
      <c r="G119" s="36">
        <v>18</v>
      </c>
      <c r="H119" s="38">
        <v>9</v>
      </c>
      <c r="I119" s="37" t="s">
        <v>149</v>
      </c>
      <c r="J119" s="36" t="s">
        <v>21</v>
      </c>
      <c r="K119" s="39"/>
      <c r="L119" s="40">
        <v>12</v>
      </c>
    </row>
    <row r="120" spans="1:12" x14ac:dyDescent="0.25">
      <c r="A120" s="41">
        <v>2</v>
      </c>
      <c r="B120" s="117" t="s">
        <v>905</v>
      </c>
      <c r="C120" s="42" t="s">
        <v>906</v>
      </c>
      <c r="D120" s="43" t="s">
        <v>907</v>
      </c>
      <c r="E120" s="44" t="s">
        <v>904</v>
      </c>
      <c r="F120" s="44" t="s">
        <v>15</v>
      </c>
      <c r="G120" s="44">
        <v>20</v>
      </c>
      <c r="H120" s="46">
        <v>8</v>
      </c>
      <c r="I120" s="45" t="s">
        <v>66</v>
      </c>
      <c r="J120" s="44" t="s">
        <v>21</v>
      </c>
      <c r="K120" s="47"/>
      <c r="L120" s="48"/>
    </row>
    <row r="121" spans="1:12" x14ac:dyDescent="0.25">
      <c r="A121" s="41">
        <v>3</v>
      </c>
      <c r="B121" s="117" t="s">
        <v>908</v>
      </c>
      <c r="C121" s="42" t="s">
        <v>909</v>
      </c>
      <c r="D121" s="43" t="s">
        <v>910</v>
      </c>
      <c r="E121" s="44" t="s">
        <v>904</v>
      </c>
      <c r="F121" s="44" t="s">
        <v>28</v>
      </c>
      <c r="G121" s="44">
        <v>19</v>
      </c>
      <c r="H121" s="46">
        <v>9</v>
      </c>
      <c r="I121" s="45" t="s">
        <v>32</v>
      </c>
      <c r="J121" s="44" t="s">
        <v>17</v>
      </c>
      <c r="K121" s="47"/>
      <c r="L121" s="48"/>
    </row>
    <row r="122" spans="1:12" x14ac:dyDescent="0.25">
      <c r="A122" s="41">
        <v>4</v>
      </c>
      <c r="B122" s="117" t="s">
        <v>911</v>
      </c>
      <c r="C122" s="42" t="s">
        <v>912</v>
      </c>
      <c r="D122" s="43" t="s">
        <v>913</v>
      </c>
      <c r="E122" s="44" t="s">
        <v>904</v>
      </c>
      <c r="F122" s="44" t="s">
        <v>15</v>
      </c>
      <c r="G122" s="44">
        <v>19</v>
      </c>
      <c r="H122" s="46">
        <v>9</v>
      </c>
      <c r="I122" s="45" t="s">
        <v>16</v>
      </c>
      <c r="J122" s="44" t="s">
        <v>17</v>
      </c>
      <c r="K122" s="47"/>
      <c r="L122" s="48"/>
    </row>
    <row r="123" spans="1:12" x14ac:dyDescent="0.25">
      <c r="A123" s="41">
        <v>5</v>
      </c>
      <c r="B123" s="117" t="s">
        <v>914</v>
      </c>
      <c r="C123" s="42" t="s">
        <v>915</v>
      </c>
      <c r="D123" s="43" t="s">
        <v>916</v>
      </c>
      <c r="E123" s="44" t="s">
        <v>904</v>
      </c>
      <c r="F123" s="44" t="s">
        <v>15</v>
      </c>
      <c r="G123" s="44">
        <v>18</v>
      </c>
      <c r="H123" s="46">
        <v>9</v>
      </c>
      <c r="I123" s="45" t="s">
        <v>16</v>
      </c>
      <c r="J123" s="44" t="s">
        <v>17</v>
      </c>
      <c r="K123" s="47"/>
      <c r="L123" s="48"/>
    </row>
    <row r="124" spans="1:12" x14ac:dyDescent="0.25">
      <c r="A124" s="41">
        <v>6</v>
      </c>
      <c r="B124" s="117" t="s">
        <v>917</v>
      </c>
      <c r="C124" s="42" t="s">
        <v>918</v>
      </c>
      <c r="D124" s="43" t="s">
        <v>919</v>
      </c>
      <c r="E124" s="44" t="s">
        <v>904</v>
      </c>
      <c r="F124" s="44" t="s">
        <v>15</v>
      </c>
      <c r="G124" s="44">
        <v>18</v>
      </c>
      <c r="H124" s="46">
        <v>9</v>
      </c>
      <c r="I124" s="45" t="s">
        <v>16</v>
      </c>
      <c r="J124" s="44" t="s">
        <v>17</v>
      </c>
      <c r="K124" s="47"/>
      <c r="L124" s="48"/>
    </row>
    <row r="125" spans="1:12" x14ac:dyDescent="0.25">
      <c r="A125" s="41">
        <v>7</v>
      </c>
      <c r="B125" s="117" t="s">
        <v>920</v>
      </c>
      <c r="C125" s="42" t="s">
        <v>921</v>
      </c>
      <c r="D125" s="43" t="s">
        <v>922</v>
      </c>
      <c r="E125" s="44" t="s">
        <v>904</v>
      </c>
      <c r="F125" s="44" t="s">
        <v>15</v>
      </c>
      <c r="G125" s="44">
        <v>18</v>
      </c>
      <c r="H125" s="46">
        <v>9</v>
      </c>
      <c r="I125" s="45" t="s">
        <v>32</v>
      </c>
      <c r="J125" s="44" t="s">
        <v>17</v>
      </c>
      <c r="K125" s="47"/>
      <c r="L125" s="48"/>
    </row>
    <row r="126" spans="1:12" x14ac:dyDescent="0.25">
      <c r="A126" s="41">
        <v>8</v>
      </c>
      <c r="B126" s="117" t="s">
        <v>923</v>
      </c>
      <c r="C126" s="42" t="s">
        <v>924</v>
      </c>
      <c r="D126" s="43" t="s">
        <v>925</v>
      </c>
      <c r="E126" s="44" t="s">
        <v>904</v>
      </c>
      <c r="F126" s="44" t="s">
        <v>15</v>
      </c>
      <c r="G126" s="44">
        <v>17</v>
      </c>
      <c r="H126" s="46">
        <v>9</v>
      </c>
      <c r="I126" s="45" t="s">
        <v>16</v>
      </c>
      <c r="J126" s="44" t="s">
        <v>17</v>
      </c>
      <c r="K126" s="47"/>
      <c r="L126" s="48"/>
    </row>
    <row r="127" spans="1:12" x14ac:dyDescent="0.25">
      <c r="A127" s="41">
        <v>9</v>
      </c>
      <c r="B127" s="117" t="s">
        <v>926</v>
      </c>
      <c r="C127" s="42" t="s">
        <v>927</v>
      </c>
      <c r="D127" s="43" t="s">
        <v>928</v>
      </c>
      <c r="E127" s="44" t="s">
        <v>904</v>
      </c>
      <c r="F127" s="44" t="s">
        <v>28</v>
      </c>
      <c r="G127" s="44">
        <v>17</v>
      </c>
      <c r="H127" s="46">
        <v>9</v>
      </c>
      <c r="I127" s="45" t="s">
        <v>66</v>
      </c>
      <c r="J127" s="44" t="s">
        <v>21</v>
      </c>
      <c r="K127" s="47"/>
      <c r="L127" s="48"/>
    </row>
    <row r="128" spans="1:12" x14ac:dyDescent="0.25">
      <c r="A128" s="41">
        <v>10</v>
      </c>
      <c r="B128" s="117" t="s">
        <v>929</v>
      </c>
      <c r="C128" s="42" t="s">
        <v>930</v>
      </c>
      <c r="D128" s="43" t="s">
        <v>931</v>
      </c>
      <c r="E128" s="44" t="s">
        <v>904</v>
      </c>
      <c r="F128" s="44" t="s">
        <v>15</v>
      </c>
      <c r="G128" s="44">
        <v>16</v>
      </c>
      <c r="H128" s="46">
        <v>9</v>
      </c>
      <c r="I128" s="45" t="s">
        <v>32</v>
      </c>
      <c r="J128" s="44" t="s">
        <v>17</v>
      </c>
      <c r="K128" s="47"/>
      <c r="L128" s="48"/>
    </row>
    <row r="129" spans="1:12" x14ac:dyDescent="0.25">
      <c r="A129" s="41">
        <v>11</v>
      </c>
      <c r="B129" s="117" t="s">
        <v>932</v>
      </c>
      <c r="C129" s="42" t="s">
        <v>933</v>
      </c>
      <c r="D129" s="43" t="s">
        <v>934</v>
      </c>
      <c r="E129" s="44" t="s">
        <v>904</v>
      </c>
      <c r="F129" s="44" t="s">
        <v>28</v>
      </c>
      <c r="G129" s="44">
        <v>17</v>
      </c>
      <c r="H129" s="46">
        <v>9</v>
      </c>
      <c r="I129" s="45" t="s">
        <v>16</v>
      </c>
      <c r="J129" s="44" t="s">
        <v>17</v>
      </c>
      <c r="K129" s="47"/>
      <c r="L129" s="48"/>
    </row>
    <row r="130" spans="1:12" ht="15.75" thickBot="1" x14ac:dyDescent="0.3">
      <c r="A130" s="49">
        <v>12</v>
      </c>
      <c r="B130" s="118" t="s">
        <v>935</v>
      </c>
      <c r="C130" s="50" t="s">
        <v>936</v>
      </c>
      <c r="D130" s="51" t="s">
        <v>937</v>
      </c>
      <c r="E130" s="52" t="s">
        <v>904</v>
      </c>
      <c r="F130" s="52" t="s">
        <v>15</v>
      </c>
      <c r="G130" s="52">
        <v>17</v>
      </c>
      <c r="H130" s="54">
        <v>8</v>
      </c>
      <c r="I130" s="53" t="s">
        <v>149</v>
      </c>
      <c r="J130" s="52" t="s">
        <v>21</v>
      </c>
      <c r="K130" s="55"/>
      <c r="L130" s="56"/>
    </row>
    <row r="131" spans="1:12" ht="15.75" thickBot="1" x14ac:dyDescent="0.3">
      <c r="A131" s="98"/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59"/>
    </row>
    <row r="132" spans="1:12" x14ac:dyDescent="0.25">
      <c r="A132" s="33">
        <v>1</v>
      </c>
      <c r="B132" s="116" t="s">
        <v>938</v>
      </c>
      <c r="C132" s="34" t="s">
        <v>939</v>
      </c>
      <c r="D132" s="35" t="s">
        <v>940</v>
      </c>
      <c r="E132" s="36" t="s">
        <v>941</v>
      </c>
      <c r="F132" s="37" t="s">
        <v>15</v>
      </c>
      <c r="G132" s="37">
        <v>20</v>
      </c>
      <c r="H132" s="37">
        <v>9</v>
      </c>
      <c r="I132" s="37" t="s">
        <v>16</v>
      </c>
      <c r="J132" s="36" t="s">
        <v>17</v>
      </c>
      <c r="K132" s="39"/>
      <c r="L132" s="40">
        <v>15</v>
      </c>
    </row>
    <row r="133" spans="1:12" x14ac:dyDescent="0.25">
      <c r="A133" s="41">
        <v>2</v>
      </c>
      <c r="B133" s="117" t="s">
        <v>942</v>
      </c>
      <c r="C133" s="42" t="s">
        <v>943</v>
      </c>
      <c r="D133" s="43" t="s">
        <v>944</v>
      </c>
      <c r="E133" s="44" t="s">
        <v>941</v>
      </c>
      <c r="F133" s="45" t="s">
        <v>15</v>
      </c>
      <c r="G133" s="45">
        <v>20</v>
      </c>
      <c r="H133" s="45">
        <v>9</v>
      </c>
      <c r="I133" s="45" t="s">
        <v>16</v>
      </c>
      <c r="J133" s="44" t="s">
        <v>17</v>
      </c>
      <c r="K133" s="47"/>
      <c r="L133" s="48"/>
    </row>
    <row r="134" spans="1:12" x14ac:dyDescent="0.25">
      <c r="A134" s="41">
        <v>3</v>
      </c>
      <c r="B134" s="117" t="s">
        <v>945</v>
      </c>
      <c r="C134" s="42" t="s">
        <v>946</v>
      </c>
      <c r="D134" s="43" t="s">
        <v>947</v>
      </c>
      <c r="E134" s="44" t="s">
        <v>941</v>
      </c>
      <c r="F134" s="45" t="s">
        <v>15</v>
      </c>
      <c r="G134" s="45">
        <v>19</v>
      </c>
      <c r="H134" s="45">
        <v>8</v>
      </c>
      <c r="I134" s="45" t="s">
        <v>16</v>
      </c>
      <c r="J134" s="44" t="s">
        <v>21</v>
      </c>
      <c r="K134" s="47"/>
      <c r="L134" s="48"/>
    </row>
    <row r="135" spans="1:12" x14ac:dyDescent="0.25">
      <c r="A135" s="41">
        <v>4</v>
      </c>
      <c r="B135" s="117" t="s">
        <v>948</v>
      </c>
      <c r="C135" s="42" t="s">
        <v>949</v>
      </c>
      <c r="D135" s="43" t="s">
        <v>950</v>
      </c>
      <c r="E135" s="44" t="s">
        <v>941</v>
      </c>
      <c r="F135" s="45" t="s">
        <v>28</v>
      </c>
      <c r="G135" s="45">
        <v>20</v>
      </c>
      <c r="H135" s="45">
        <v>9</v>
      </c>
      <c r="I135" s="45" t="s">
        <v>16</v>
      </c>
      <c r="J135" s="44" t="s">
        <v>17</v>
      </c>
      <c r="K135" s="47"/>
      <c r="L135" s="48"/>
    </row>
    <row r="136" spans="1:12" x14ac:dyDescent="0.25">
      <c r="A136" s="41">
        <v>5</v>
      </c>
      <c r="B136" s="117" t="s">
        <v>951</v>
      </c>
      <c r="C136" s="42" t="s">
        <v>952</v>
      </c>
      <c r="D136" s="43" t="s">
        <v>953</v>
      </c>
      <c r="E136" s="44" t="s">
        <v>941</v>
      </c>
      <c r="F136" s="45" t="s">
        <v>15</v>
      </c>
      <c r="G136" s="45">
        <v>18</v>
      </c>
      <c r="H136" s="45">
        <v>9</v>
      </c>
      <c r="I136" s="45" t="s">
        <v>16</v>
      </c>
      <c r="J136" s="44" t="s">
        <v>17</v>
      </c>
      <c r="K136" s="47"/>
      <c r="L136" s="48"/>
    </row>
    <row r="137" spans="1:12" x14ac:dyDescent="0.25">
      <c r="A137" s="41">
        <v>6</v>
      </c>
      <c r="B137" s="117" t="s">
        <v>954</v>
      </c>
      <c r="C137" s="42" t="s">
        <v>955</v>
      </c>
      <c r="D137" s="43" t="s">
        <v>956</v>
      </c>
      <c r="E137" s="44" t="s">
        <v>941</v>
      </c>
      <c r="F137" s="45" t="s">
        <v>15</v>
      </c>
      <c r="G137" s="45">
        <v>18</v>
      </c>
      <c r="H137" s="45">
        <v>9</v>
      </c>
      <c r="I137" s="45" t="s">
        <v>16</v>
      </c>
      <c r="J137" s="44" t="s">
        <v>17</v>
      </c>
      <c r="K137" s="47"/>
      <c r="L137" s="48"/>
    </row>
    <row r="138" spans="1:12" x14ac:dyDescent="0.25">
      <c r="A138" s="41">
        <v>7</v>
      </c>
      <c r="B138" s="117" t="s">
        <v>957</v>
      </c>
      <c r="C138" s="42" t="s">
        <v>958</v>
      </c>
      <c r="D138" s="43" t="s">
        <v>959</v>
      </c>
      <c r="E138" s="44" t="s">
        <v>941</v>
      </c>
      <c r="F138" s="45" t="s">
        <v>28</v>
      </c>
      <c r="G138" s="45">
        <v>17</v>
      </c>
      <c r="H138" s="45">
        <v>9</v>
      </c>
      <c r="I138" s="45" t="s">
        <v>149</v>
      </c>
      <c r="J138" s="44" t="s">
        <v>21</v>
      </c>
      <c r="K138" s="47"/>
      <c r="L138" s="48"/>
    </row>
    <row r="139" spans="1:12" x14ac:dyDescent="0.25">
      <c r="A139" s="41">
        <v>8</v>
      </c>
      <c r="B139" s="117" t="s">
        <v>960</v>
      </c>
      <c r="C139" s="42" t="s">
        <v>961</v>
      </c>
      <c r="D139" s="43" t="s">
        <v>962</v>
      </c>
      <c r="E139" s="44" t="s">
        <v>941</v>
      </c>
      <c r="F139" s="45" t="s">
        <v>15</v>
      </c>
      <c r="G139" s="45">
        <v>17</v>
      </c>
      <c r="H139" s="45">
        <v>9</v>
      </c>
      <c r="I139" s="45" t="s">
        <v>32</v>
      </c>
      <c r="J139" s="44" t="s">
        <v>17</v>
      </c>
      <c r="K139" s="47"/>
      <c r="L139" s="48"/>
    </row>
    <row r="140" spans="1:12" x14ac:dyDescent="0.25">
      <c r="A140" s="41">
        <v>9</v>
      </c>
      <c r="B140" s="117" t="s">
        <v>963</v>
      </c>
      <c r="C140" s="42" t="s">
        <v>964</v>
      </c>
      <c r="D140" s="43" t="s">
        <v>965</v>
      </c>
      <c r="E140" s="44" t="s">
        <v>941</v>
      </c>
      <c r="F140" s="45" t="s">
        <v>15</v>
      </c>
      <c r="G140" s="45">
        <v>17</v>
      </c>
      <c r="H140" s="45">
        <v>9</v>
      </c>
      <c r="I140" s="45" t="s">
        <v>149</v>
      </c>
      <c r="J140" s="44" t="s">
        <v>21</v>
      </c>
      <c r="K140" s="47"/>
      <c r="L140" s="48"/>
    </row>
    <row r="141" spans="1:12" x14ac:dyDescent="0.25">
      <c r="A141" s="41">
        <v>10</v>
      </c>
      <c r="B141" s="117" t="s">
        <v>966</v>
      </c>
      <c r="C141" s="42" t="s">
        <v>967</v>
      </c>
      <c r="D141" s="43" t="s">
        <v>968</v>
      </c>
      <c r="E141" s="44" t="s">
        <v>941</v>
      </c>
      <c r="F141" s="45" t="s">
        <v>15</v>
      </c>
      <c r="G141" s="45">
        <v>17</v>
      </c>
      <c r="H141" s="45">
        <v>9</v>
      </c>
      <c r="I141" s="45" t="s">
        <v>32</v>
      </c>
      <c r="J141" s="44" t="s">
        <v>17</v>
      </c>
      <c r="K141" s="47"/>
      <c r="L141" s="48"/>
    </row>
    <row r="142" spans="1:12" x14ac:dyDescent="0.25">
      <c r="A142" s="41">
        <v>11</v>
      </c>
      <c r="B142" s="117" t="s">
        <v>969</v>
      </c>
      <c r="C142" s="42" t="s">
        <v>970</v>
      </c>
      <c r="D142" s="43" t="s">
        <v>971</v>
      </c>
      <c r="E142" s="44" t="s">
        <v>941</v>
      </c>
      <c r="F142" s="45" t="s">
        <v>28</v>
      </c>
      <c r="G142" s="45">
        <v>17</v>
      </c>
      <c r="H142" s="45">
        <v>9</v>
      </c>
      <c r="I142" s="45" t="s">
        <v>149</v>
      </c>
      <c r="J142" s="44" t="s">
        <v>21</v>
      </c>
      <c r="K142" s="47"/>
      <c r="L142" s="48"/>
    </row>
    <row r="143" spans="1:12" x14ac:dyDescent="0.25">
      <c r="A143" s="41">
        <v>12</v>
      </c>
      <c r="B143" s="117" t="s">
        <v>972</v>
      </c>
      <c r="C143" s="42" t="s">
        <v>973</v>
      </c>
      <c r="D143" s="43" t="s">
        <v>974</v>
      </c>
      <c r="E143" s="44" t="s">
        <v>941</v>
      </c>
      <c r="F143" s="45" t="s">
        <v>15</v>
      </c>
      <c r="G143" s="45">
        <v>18</v>
      </c>
      <c r="H143" s="45">
        <v>8</v>
      </c>
      <c r="I143" s="45" t="s">
        <v>32</v>
      </c>
      <c r="J143" s="44" t="s">
        <v>21</v>
      </c>
      <c r="K143" s="47"/>
      <c r="L143" s="48"/>
    </row>
    <row r="144" spans="1:12" x14ac:dyDescent="0.25">
      <c r="A144" s="41">
        <v>13</v>
      </c>
      <c r="B144" s="117" t="s">
        <v>975</v>
      </c>
      <c r="C144" s="42" t="s">
        <v>976</v>
      </c>
      <c r="D144" s="43" t="s">
        <v>977</v>
      </c>
      <c r="E144" s="44" t="s">
        <v>941</v>
      </c>
      <c r="F144" s="45" t="s">
        <v>28</v>
      </c>
      <c r="G144" s="45">
        <v>16</v>
      </c>
      <c r="H144" s="45">
        <v>9</v>
      </c>
      <c r="I144" s="45" t="s">
        <v>32</v>
      </c>
      <c r="J144" s="44" t="s">
        <v>17</v>
      </c>
      <c r="K144" s="47"/>
      <c r="L144" s="48"/>
    </row>
    <row r="145" spans="1:12" x14ac:dyDescent="0.25">
      <c r="A145" s="41">
        <v>14</v>
      </c>
      <c r="B145" s="117" t="s">
        <v>978</v>
      </c>
      <c r="C145" s="42" t="s">
        <v>979</v>
      </c>
      <c r="D145" s="43" t="s">
        <v>980</v>
      </c>
      <c r="E145" s="44" t="s">
        <v>941</v>
      </c>
      <c r="F145" s="45" t="s">
        <v>15</v>
      </c>
      <c r="G145" s="45">
        <v>15</v>
      </c>
      <c r="H145" s="45">
        <v>9</v>
      </c>
      <c r="I145" s="45" t="s">
        <v>66</v>
      </c>
      <c r="J145" s="44" t="s">
        <v>21</v>
      </c>
      <c r="K145" s="47"/>
      <c r="L145" s="48"/>
    </row>
    <row r="146" spans="1:12" ht="15.75" thickBot="1" x14ac:dyDescent="0.3">
      <c r="A146" s="49">
        <v>15</v>
      </c>
      <c r="B146" s="118" t="s">
        <v>981</v>
      </c>
      <c r="C146" s="50" t="s">
        <v>982</v>
      </c>
      <c r="D146" s="51" t="s">
        <v>983</v>
      </c>
      <c r="E146" s="52" t="s">
        <v>941</v>
      </c>
      <c r="F146" s="53" t="s">
        <v>15</v>
      </c>
      <c r="G146" s="53">
        <v>16</v>
      </c>
      <c r="H146" s="53">
        <v>8</v>
      </c>
      <c r="I146" s="53" t="s">
        <v>149</v>
      </c>
      <c r="J146" s="52" t="s">
        <v>21</v>
      </c>
      <c r="K146" s="55"/>
      <c r="L146" s="56"/>
    </row>
    <row r="147" spans="1:12" ht="15.75" thickBot="1" x14ac:dyDescent="0.3">
      <c r="A147" s="98"/>
      <c r="B147" s="99"/>
      <c r="C147" s="99"/>
      <c r="D147" s="99"/>
      <c r="E147" s="99"/>
      <c r="F147" s="99"/>
      <c r="G147" s="99"/>
      <c r="H147" s="99"/>
      <c r="I147" s="99"/>
      <c r="J147" s="99"/>
      <c r="K147" s="99"/>
      <c r="L147" s="59"/>
    </row>
    <row r="148" spans="1:12" x14ac:dyDescent="0.25">
      <c r="A148" s="33">
        <v>1</v>
      </c>
      <c r="B148" s="116" t="s">
        <v>984</v>
      </c>
      <c r="C148" s="34" t="s">
        <v>985</v>
      </c>
      <c r="D148" s="35" t="s">
        <v>986</v>
      </c>
      <c r="E148" s="36" t="s">
        <v>987</v>
      </c>
      <c r="F148" s="37" t="s">
        <v>28</v>
      </c>
      <c r="G148" s="37">
        <v>19</v>
      </c>
      <c r="H148" s="37">
        <v>9</v>
      </c>
      <c r="I148" s="37" t="s">
        <v>149</v>
      </c>
      <c r="J148" s="37" t="s">
        <v>21</v>
      </c>
      <c r="K148" s="39"/>
      <c r="L148" s="40">
        <v>17</v>
      </c>
    </row>
    <row r="149" spans="1:12" x14ac:dyDescent="0.25">
      <c r="A149" s="41">
        <v>2</v>
      </c>
      <c r="B149" s="117" t="s">
        <v>988</v>
      </c>
      <c r="C149" s="42" t="s">
        <v>989</v>
      </c>
      <c r="D149" s="43" t="s">
        <v>990</v>
      </c>
      <c r="E149" s="44" t="s">
        <v>987</v>
      </c>
      <c r="F149" s="45" t="s">
        <v>15</v>
      </c>
      <c r="G149" s="45">
        <v>18</v>
      </c>
      <c r="H149" s="45">
        <v>8</v>
      </c>
      <c r="I149" s="45" t="s">
        <v>32</v>
      </c>
      <c r="J149" s="45" t="s">
        <v>21</v>
      </c>
      <c r="K149" s="47"/>
      <c r="L149" s="48"/>
    </row>
    <row r="150" spans="1:12" x14ac:dyDescent="0.25">
      <c r="A150" s="41">
        <v>3</v>
      </c>
      <c r="B150" s="117" t="s">
        <v>991</v>
      </c>
      <c r="C150" s="42" t="s">
        <v>992</v>
      </c>
      <c r="D150" s="43" t="s">
        <v>993</v>
      </c>
      <c r="E150" s="44" t="s">
        <v>987</v>
      </c>
      <c r="F150" s="45" t="s">
        <v>28</v>
      </c>
      <c r="G150" s="45">
        <v>17</v>
      </c>
      <c r="H150" s="45">
        <v>9</v>
      </c>
      <c r="I150" s="45" t="s">
        <v>32</v>
      </c>
      <c r="J150" s="45" t="s">
        <v>17</v>
      </c>
      <c r="K150" s="47"/>
      <c r="L150" s="48"/>
    </row>
    <row r="151" spans="1:12" x14ac:dyDescent="0.25">
      <c r="A151" s="41">
        <v>4</v>
      </c>
      <c r="B151" s="117" t="s">
        <v>994</v>
      </c>
      <c r="C151" s="42" t="s">
        <v>995</v>
      </c>
      <c r="D151" s="43" t="s">
        <v>996</v>
      </c>
      <c r="E151" s="44" t="s">
        <v>987</v>
      </c>
      <c r="F151" s="45" t="s">
        <v>28</v>
      </c>
      <c r="G151" s="45">
        <v>17</v>
      </c>
      <c r="H151" s="45">
        <v>8</v>
      </c>
      <c r="I151" s="45" t="s">
        <v>16</v>
      </c>
      <c r="J151" s="45" t="s">
        <v>21</v>
      </c>
      <c r="K151" s="47"/>
      <c r="L151" s="48"/>
    </row>
    <row r="152" spans="1:12" x14ac:dyDescent="0.25">
      <c r="A152" s="41">
        <v>5</v>
      </c>
      <c r="B152" s="117" t="s">
        <v>997</v>
      </c>
      <c r="C152" s="42" t="s">
        <v>998</v>
      </c>
      <c r="D152" s="43" t="s">
        <v>999</v>
      </c>
      <c r="E152" s="44" t="s">
        <v>987</v>
      </c>
      <c r="F152" s="45" t="s">
        <v>15</v>
      </c>
      <c r="G152" s="45">
        <v>17</v>
      </c>
      <c r="H152" s="45">
        <v>9</v>
      </c>
      <c r="I152" s="45" t="s">
        <v>149</v>
      </c>
      <c r="J152" s="45" t="s">
        <v>21</v>
      </c>
      <c r="K152" s="47"/>
      <c r="L152" s="48"/>
    </row>
    <row r="153" spans="1:12" x14ac:dyDescent="0.25">
      <c r="A153" s="41">
        <v>6</v>
      </c>
      <c r="B153" s="117" t="s">
        <v>1000</v>
      </c>
      <c r="C153" s="42" t="s">
        <v>1001</v>
      </c>
      <c r="D153" s="43" t="s">
        <v>1002</v>
      </c>
      <c r="E153" s="44" t="s">
        <v>987</v>
      </c>
      <c r="F153" s="45" t="s">
        <v>15</v>
      </c>
      <c r="G153" s="45">
        <v>18</v>
      </c>
      <c r="H153" s="45">
        <v>9</v>
      </c>
      <c r="I153" s="45" t="s">
        <v>32</v>
      </c>
      <c r="J153" s="45" t="s">
        <v>17</v>
      </c>
      <c r="K153" s="47"/>
      <c r="L153" s="48"/>
    </row>
    <row r="154" spans="1:12" x14ac:dyDescent="0.25">
      <c r="A154" s="41">
        <v>7</v>
      </c>
      <c r="B154" s="117" t="s">
        <v>1003</v>
      </c>
      <c r="C154" s="42" t="s">
        <v>1004</v>
      </c>
      <c r="D154" s="43" t="s">
        <v>1005</v>
      </c>
      <c r="E154" s="44" t="s">
        <v>987</v>
      </c>
      <c r="F154" s="45" t="s">
        <v>28</v>
      </c>
      <c r="G154" s="45">
        <v>16</v>
      </c>
      <c r="H154" s="45">
        <v>8</v>
      </c>
      <c r="I154" s="45" t="s">
        <v>149</v>
      </c>
      <c r="J154" s="45" t="s">
        <v>21</v>
      </c>
      <c r="K154" s="47"/>
      <c r="L154" s="48"/>
    </row>
    <row r="155" spans="1:12" x14ac:dyDescent="0.25">
      <c r="A155" s="41">
        <v>8</v>
      </c>
      <c r="B155" s="117" t="s">
        <v>1006</v>
      </c>
      <c r="C155" s="42" t="s">
        <v>1007</v>
      </c>
      <c r="D155" s="43" t="s">
        <v>1008</v>
      </c>
      <c r="E155" s="44" t="s">
        <v>987</v>
      </c>
      <c r="F155" s="45" t="s">
        <v>28</v>
      </c>
      <c r="G155" s="45">
        <v>16</v>
      </c>
      <c r="H155" s="45">
        <v>8</v>
      </c>
      <c r="I155" s="45" t="s">
        <v>32</v>
      </c>
      <c r="J155" s="45" t="s">
        <v>21</v>
      </c>
      <c r="K155" s="47"/>
      <c r="L155" s="48"/>
    </row>
    <row r="156" spans="1:12" x14ac:dyDescent="0.25">
      <c r="A156" s="41">
        <v>9</v>
      </c>
      <c r="B156" s="117" t="s">
        <v>1009</v>
      </c>
      <c r="C156" s="42" t="s">
        <v>1010</v>
      </c>
      <c r="D156" s="43" t="s">
        <v>1011</v>
      </c>
      <c r="E156" s="44" t="s">
        <v>987</v>
      </c>
      <c r="F156" s="45" t="s">
        <v>15</v>
      </c>
      <c r="G156" s="45">
        <v>16</v>
      </c>
      <c r="H156" s="45">
        <v>9</v>
      </c>
      <c r="I156" s="45" t="s">
        <v>32</v>
      </c>
      <c r="J156" s="45" t="s">
        <v>17</v>
      </c>
      <c r="K156" s="47"/>
      <c r="L156" s="48"/>
    </row>
    <row r="157" spans="1:12" x14ac:dyDescent="0.25">
      <c r="A157" s="41">
        <v>10</v>
      </c>
      <c r="B157" s="117" t="s">
        <v>1012</v>
      </c>
      <c r="C157" s="42" t="s">
        <v>1013</v>
      </c>
      <c r="D157" s="43" t="s">
        <v>1014</v>
      </c>
      <c r="E157" s="44" t="s">
        <v>987</v>
      </c>
      <c r="F157" s="45" t="s">
        <v>15</v>
      </c>
      <c r="G157" s="45">
        <v>16</v>
      </c>
      <c r="H157" s="45">
        <v>9</v>
      </c>
      <c r="I157" s="45" t="s">
        <v>32</v>
      </c>
      <c r="J157" s="45" t="s">
        <v>17</v>
      </c>
      <c r="K157" s="47"/>
      <c r="L157" s="48"/>
    </row>
    <row r="158" spans="1:12" x14ac:dyDescent="0.25">
      <c r="A158" s="41">
        <v>11</v>
      </c>
      <c r="B158" s="117" t="s">
        <v>1015</v>
      </c>
      <c r="C158" s="42" t="s">
        <v>1016</v>
      </c>
      <c r="D158" s="43" t="s">
        <v>1017</v>
      </c>
      <c r="E158" s="44" t="s">
        <v>987</v>
      </c>
      <c r="F158" s="45" t="s">
        <v>28</v>
      </c>
      <c r="G158" s="45">
        <v>15</v>
      </c>
      <c r="H158" s="45">
        <v>9</v>
      </c>
      <c r="I158" s="45" t="s">
        <v>66</v>
      </c>
      <c r="J158" s="45" t="s">
        <v>21</v>
      </c>
      <c r="K158" s="47"/>
      <c r="L158" s="48"/>
    </row>
    <row r="159" spans="1:12" x14ac:dyDescent="0.25">
      <c r="A159" s="41">
        <v>12</v>
      </c>
      <c r="B159" s="117" t="s">
        <v>1018</v>
      </c>
      <c r="C159" s="42" t="s">
        <v>1019</v>
      </c>
      <c r="D159" s="43" t="s">
        <v>1020</v>
      </c>
      <c r="E159" s="44" t="s">
        <v>987</v>
      </c>
      <c r="F159" s="45" t="s">
        <v>28</v>
      </c>
      <c r="G159" s="45">
        <v>16</v>
      </c>
      <c r="H159" s="45">
        <v>8</v>
      </c>
      <c r="I159" s="45" t="s">
        <v>66</v>
      </c>
      <c r="J159" s="45" t="s">
        <v>21</v>
      </c>
      <c r="K159" s="47"/>
      <c r="L159" s="48"/>
    </row>
    <row r="160" spans="1:12" x14ac:dyDescent="0.25">
      <c r="A160" s="41">
        <v>13</v>
      </c>
      <c r="B160" s="117" t="s">
        <v>1021</v>
      </c>
      <c r="C160" s="42" t="s">
        <v>1022</v>
      </c>
      <c r="D160" s="43" t="s">
        <v>1023</v>
      </c>
      <c r="E160" s="44" t="s">
        <v>987</v>
      </c>
      <c r="F160" s="45" t="s">
        <v>15</v>
      </c>
      <c r="G160" s="45">
        <v>16</v>
      </c>
      <c r="H160" s="45">
        <v>9</v>
      </c>
      <c r="I160" s="45" t="s">
        <v>32</v>
      </c>
      <c r="J160" s="45" t="s">
        <v>17</v>
      </c>
      <c r="K160" s="47"/>
      <c r="L160" s="48"/>
    </row>
    <row r="161" spans="1:12" x14ac:dyDescent="0.25">
      <c r="A161" s="41">
        <v>14</v>
      </c>
      <c r="B161" s="117" t="s">
        <v>1024</v>
      </c>
      <c r="C161" s="42" t="s">
        <v>1025</v>
      </c>
      <c r="D161" s="43" t="s">
        <v>1026</v>
      </c>
      <c r="E161" s="44" t="s">
        <v>987</v>
      </c>
      <c r="F161" s="45" t="s">
        <v>28</v>
      </c>
      <c r="G161" s="45">
        <v>16</v>
      </c>
      <c r="H161" s="45">
        <v>9</v>
      </c>
      <c r="I161" s="45" t="s">
        <v>32</v>
      </c>
      <c r="J161" s="45" t="s">
        <v>17</v>
      </c>
      <c r="K161" s="47"/>
      <c r="L161" s="48"/>
    </row>
    <row r="162" spans="1:12" x14ac:dyDescent="0.25">
      <c r="A162" s="41">
        <v>15</v>
      </c>
      <c r="B162" s="117" t="s">
        <v>1027</v>
      </c>
      <c r="C162" s="42" t="s">
        <v>1028</v>
      </c>
      <c r="D162" s="43" t="s">
        <v>1029</v>
      </c>
      <c r="E162" s="44" t="s">
        <v>987</v>
      </c>
      <c r="F162" s="45" t="s">
        <v>15</v>
      </c>
      <c r="G162" s="45">
        <v>15</v>
      </c>
      <c r="H162" s="45">
        <v>9</v>
      </c>
      <c r="I162" s="45" t="s">
        <v>66</v>
      </c>
      <c r="J162" s="45" t="s">
        <v>21</v>
      </c>
      <c r="K162" s="47"/>
      <c r="L162" s="48"/>
    </row>
    <row r="163" spans="1:12" x14ac:dyDescent="0.25">
      <c r="A163" s="41">
        <v>16</v>
      </c>
      <c r="B163" s="117" t="s">
        <v>1030</v>
      </c>
      <c r="C163" s="42" t="s">
        <v>1031</v>
      </c>
      <c r="D163" s="43" t="s">
        <v>1032</v>
      </c>
      <c r="E163" s="44" t="s">
        <v>987</v>
      </c>
      <c r="F163" s="45" t="s">
        <v>15</v>
      </c>
      <c r="G163" s="45">
        <v>16</v>
      </c>
      <c r="H163" s="45">
        <v>9</v>
      </c>
      <c r="I163" s="45" t="s">
        <v>32</v>
      </c>
      <c r="J163" s="45" t="s">
        <v>17</v>
      </c>
      <c r="K163" s="47"/>
      <c r="L163" s="48"/>
    </row>
    <row r="164" spans="1:12" ht="15.75" thickBot="1" x14ac:dyDescent="0.3">
      <c r="A164" s="49">
        <v>17</v>
      </c>
      <c r="B164" s="118" t="s">
        <v>1033</v>
      </c>
      <c r="C164" s="50" t="s">
        <v>1034</v>
      </c>
      <c r="D164" s="51" t="s">
        <v>1035</v>
      </c>
      <c r="E164" s="52" t="s">
        <v>987</v>
      </c>
      <c r="F164" s="53" t="s">
        <v>28</v>
      </c>
      <c r="G164" s="53">
        <v>8</v>
      </c>
      <c r="H164" s="53">
        <v>9</v>
      </c>
      <c r="I164" s="53" t="s">
        <v>149</v>
      </c>
      <c r="J164" s="53" t="s">
        <v>21</v>
      </c>
      <c r="K164" s="55"/>
      <c r="L164" s="56"/>
    </row>
    <row r="165" spans="1:12" ht="15.75" thickBot="1" x14ac:dyDescent="0.3">
      <c r="A165" s="98"/>
      <c r="B165" s="99"/>
      <c r="C165" s="99"/>
      <c r="D165" s="99"/>
      <c r="E165" s="99"/>
      <c r="F165" s="99"/>
      <c r="G165" s="99"/>
      <c r="H165" s="99"/>
      <c r="I165" s="99"/>
      <c r="J165" s="99"/>
      <c r="K165" s="99"/>
      <c r="L165" s="59"/>
    </row>
    <row r="166" spans="1:12" ht="24" thickBot="1" x14ac:dyDescent="0.3">
      <c r="A166" s="78">
        <v>1</v>
      </c>
      <c r="B166" s="121" t="s">
        <v>1036</v>
      </c>
      <c r="C166" s="79" t="s">
        <v>1037</v>
      </c>
      <c r="D166" s="122" t="s">
        <v>1038</v>
      </c>
      <c r="E166" s="81" t="s">
        <v>1039</v>
      </c>
      <c r="F166" s="81" t="s">
        <v>28</v>
      </c>
      <c r="G166" s="82">
        <v>13</v>
      </c>
      <c r="H166" s="82">
        <v>7</v>
      </c>
      <c r="I166" s="82" t="s">
        <v>190</v>
      </c>
      <c r="J166" s="81" t="s">
        <v>21</v>
      </c>
      <c r="K166" s="83"/>
      <c r="L166" s="123">
        <v>1</v>
      </c>
    </row>
    <row r="167" spans="1:12" ht="15.75" thickBot="1" x14ac:dyDescent="0.3">
      <c r="A167" s="98"/>
      <c r="B167" s="99"/>
      <c r="C167" s="99"/>
      <c r="D167" s="99"/>
      <c r="E167" s="99"/>
      <c r="F167" s="99"/>
      <c r="G167" s="99"/>
      <c r="H167" s="99"/>
      <c r="I167" s="99"/>
      <c r="J167" s="99"/>
      <c r="K167" s="99"/>
      <c r="L167" s="59"/>
    </row>
    <row r="168" spans="1:12" x14ac:dyDescent="0.25">
      <c r="A168" s="101" t="s">
        <v>383</v>
      </c>
      <c r="B168" s="102"/>
      <c r="C168" s="102"/>
      <c r="D168" s="102"/>
      <c r="E168" s="102"/>
      <c r="F168" s="102"/>
      <c r="G168" s="102"/>
      <c r="H168" s="102"/>
      <c r="I168" s="102"/>
      <c r="J168" s="102"/>
      <c r="K168" s="103"/>
      <c r="L168" s="119">
        <f>SUM(L93,L119,L132,L148,L166)</f>
        <v>70</v>
      </c>
    </row>
    <row r="169" spans="1:12" ht="15.75" thickBot="1" x14ac:dyDescent="0.3">
      <c r="A169" s="89"/>
      <c r="B169" s="90"/>
      <c r="C169" s="90"/>
      <c r="D169" s="90"/>
      <c r="E169" s="90"/>
      <c r="F169" s="90"/>
      <c r="G169" s="90"/>
      <c r="H169" s="90"/>
      <c r="I169" s="90"/>
      <c r="J169" s="90"/>
      <c r="K169" s="91"/>
      <c r="L169" s="120"/>
    </row>
    <row r="172" spans="1:12" ht="18.75" x14ac:dyDescent="0.3">
      <c r="A172" s="104" t="s">
        <v>1658</v>
      </c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</row>
    <row r="173" spans="1:12" x14ac:dyDescent="0.25">
      <c r="E173" s="27"/>
      <c r="J173" s="27"/>
      <c r="L173" s="25"/>
    </row>
    <row r="174" spans="1:12" ht="15.75" thickBot="1" x14ac:dyDescent="0.3">
      <c r="E174" s="27"/>
      <c r="J174" s="27"/>
      <c r="L174" s="25"/>
    </row>
    <row r="175" spans="1:12" ht="26.25" customHeight="1" thickBot="1" x14ac:dyDescent="0.3">
      <c r="A175" s="106" t="s">
        <v>1653</v>
      </c>
      <c r="B175" s="107" t="s">
        <v>1654</v>
      </c>
      <c r="C175" s="108" t="s">
        <v>382</v>
      </c>
      <c r="D175" s="25"/>
      <c r="E175" s="25"/>
      <c r="F175" s="25"/>
      <c r="G175" s="25"/>
      <c r="H175" s="25"/>
      <c r="I175" s="25"/>
      <c r="J175" s="25"/>
      <c r="K175" s="25"/>
      <c r="L175" s="25"/>
    </row>
    <row r="176" spans="1:12" x14ac:dyDescent="0.25">
      <c r="A176" s="33">
        <v>1</v>
      </c>
      <c r="B176" s="109" t="s">
        <v>1655</v>
      </c>
      <c r="C176" s="39">
        <f>L85</f>
        <v>73</v>
      </c>
      <c r="E176" s="27"/>
      <c r="J176" s="27"/>
      <c r="L176" s="25"/>
    </row>
    <row r="177" spans="1:12" x14ac:dyDescent="0.25">
      <c r="A177" s="41">
        <v>2</v>
      </c>
      <c r="B177" s="110" t="s">
        <v>1656</v>
      </c>
      <c r="C177" s="47">
        <f>L168</f>
        <v>70</v>
      </c>
      <c r="E177" s="27"/>
      <c r="J177" s="27"/>
      <c r="L177" s="25"/>
    </row>
    <row r="178" spans="1:12" ht="15.75" thickBot="1" x14ac:dyDescent="0.3">
      <c r="A178" s="49"/>
      <c r="B178" s="111"/>
      <c r="C178" s="55"/>
      <c r="E178" s="27"/>
      <c r="J178" s="27"/>
      <c r="L178" s="25"/>
    </row>
    <row r="179" spans="1:12" ht="16.5" thickBot="1" x14ac:dyDescent="0.3">
      <c r="A179" s="112" t="s">
        <v>1657</v>
      </c>
      <c r="B179" s="113"/>
      <c r="C179" s="114">
        <f>SUM(C176:C178)</f>
        <v>143</v>
      </c>
      <c r="E179" s="27"/>
      <c r="J179" s="27"/>
      <c r="L179" s="25"/>
    </row>
  </sheetData>
  <mergeCells count="32">
    <mergeCell ref="L83:L84"/>
    <mergeCell ref="A90:L90"/>
    <mergeCell ref="A10:L10"/>
    <mergeCell ref="A20:L20"/>
    <mergeCell ref="A61:L61"/>
    <mergeCell ref="A172:L172"/>
    <mergeCell ref="A179:B179"/>
    <mergeCell ref="A165:L165"/>
    <mergeCell ref="A167:L167"/>
    <mergeCell ref="A168:K169"/>
    <mergeCell ref="L168:L169"/>
    <mergeCell ref="L93:L117"/>
    <mergeCell ref="L119:L130"/>
    <mergeCell ref="L132:L146"/>
    <mergeCell ref="L148:L164"/>
    <mergeCell ref="L75:L81"/>
    <mergeCell ref="A36:L36"/>
    <mergeCell ref="A51:L51"/>
    <mergeCell ref="A131:L131"/>
    <mergeCell ref="A147:L147"/>
    <mergeCell ref="A2:L2"/>
    <mergeCell ref="A118:L118"/>
    <mergeCell ref="A74:L74"/>
    <mergeCell ref="A82:L82"/>
    <mergeCell ref="A85:K86"/>
    <mergeCell ref="L85:L86"/>
    <mergeCell ref="L5:L9"/>
    <mergeCell ref="L11:L19"/>
    <mergeCell ref="L21:L35"/>
    <mergeCell ref="L37:L50"/>
    <mergeCell ref="L52:L60"/>
    <mergeCell ref="L62:L7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5"/>
  <sheetViews>
    <sheetView workbookViewId="0">
      <selection activeCell="A243" sqref="A243:C244"/>
    </sheetView>
  </sheetViews>
  <sheetFormatPr defaultRowHeight="15" x14ac:dyDescent="0.25"/>
  <cols>
    <col min="1" max="1" width="5.7109375" style="26" customWidth="1"/>
    <col min="2" max="2" width="22.85546875" style="26" bestFit="1" customWidth="1"/>
    <col min="3" max="3" width="24.140625" style="26" customWidth="1"/>
    <col min="4" max="4" width="41.42578125" style="26" customWidth="1"/>
    <col min="5" max="5" width="34" style="26" customWidth="1"/>
    <col min="6" max="7" width="9.140625" style="26"/>
    <col min="8" max="8" width="13.42578125" style="26" customWidth="1"/>
    <col min="9" max="9" width="16.85546875" style="26" customWidth="1"/>
    <col min="10" max="10" width="9.140625" style="26"/>
    <col min="11" max="11" width="23.85546875" style="26" customWidth="1"/>
    <col min="12" max="12" width="8.42578125" style="26" bestFit="1" customWidth="1"/>
    <col min="13" max="16384" width="9.140625" style="26"/>
  </cols>
  <sheetData>
    <row r="1" spans="1:12" x14ac:dyDescent="0.25">
      <c r="L1" s="115"/>
    </row>
    <row r="2" spans="1:12" ht="18.75" x14ac:dyDescent="0.25">
      <c r="A2" s="24" t="s">
        <v>4774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thickBot="1" x14ac:dyDescent="0.3">
      <c r="L3" s="115"/>
    </row>
    <row r="4" spans="1:12" ht="30.75" thickBot="1" x14ac:dyDescent="0.3">
      <c r="A4" s="28" t="s">
        <v>0</v>
      </c>
      <c r="B4" s="29" t="s">
        <v>1</v>
      </c>
      <c r="C4" s="28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1" t="s">
        <v>10</v>
      </c>
      <c r="L4" s="32" t="s">
        <v>382</v>
      </c>
    </row>
    <row r="5" spans="1:12" x14ac:dyDescent="0.25">
      <c r="A5" s="73">
        <v>1</v>
      </c>
      <c r="B5" s="124" t="s">
        <v>1040</v>
      </c>
      <c r="C5" s="124" t="s">
        <v>1041</v>
      </c>
      <c r="D5" s="125" t="s">
        <v>1042</v>
      </c>
      <c r="E5" s="37" t="s">
        <v>1043</v>
      </c>
      <c r="F5" s="37" t="s">
        <v>15</v>
      </c>
      <c r="G5" s="37">
        <v>21</v>
      </c>
      <c r="H5" s="37">
        <v>6</v>
      </c>
      <c r="I5" s="37" t="s">
        <v>32</v>
      </c>
      <c r="J5" s="37" t="s">
        <v>17</v>
      </c>
      <c r="K5" s="39"/>
      <c r="L5" s="66">
        <v>12</v>
      </c>
    </row>
    <row r="6" spans="1:12" x14ac:dyDescent="0.25">
      <c r="A6" s="74">
        <v>2</v>
      </c>
      <c r="B6" s="126" t="s">
        <v>1044</v>
      </c>
      <c r="C6" s="126" t="s">
        <v>1045</v>
      </c>
      <c r="D6" s="127" t="s">
        <v>1046</v>
      </c>
      <c r="E6" s="45" t="s">
        <v>1043</v>
      </c>
      <c r="F6" s="45" t="s">
        <v>15</v>
      </c>
      <c r="G6" s="45">
        <v>17</v>
      </c>
      <c r="H6" s="45">
        <v>6</v>
      </c>
      <c r="I6" s="45" t="s">
        <v>16</v>
      </c>
      <c r="J6" s="45" t="s">
        <v>17</v>
      </c>
      <c r="K6" s="47"/>
      <c r="L6" s="67"/>
    </row>
    <row r="7" spans="1:12" x14ac:dyDescent="0.25">
      <c r="A7" s="74">
        <v>3</v>
      </c>
      <c r="B7" s="126" t="s">
        <v>1047</v>
      </c>
      <c r="C7" s="126" t="s">
        <v>1048</v>
      </c>
      <c r="D7" s="127" t="s">
        <v>1049</v>
      </c>
      <c r="E7" s="45" t="s">
        <v>1043</v>
      </c>
      <c r="F7" s="45" t="s">
        <v>15</v>
      </c>
      <c r="G7" s="45">
        <v>17</v>
      </c>
      <c r="H7" s="45">
        <v>6</v>
      </c>
      <c r="I7" s="45" t="s">
        <v>32</v>
      </c>
      <c r="J7" s="45" t="s">
        <v>17</v>
      </c>
      <c r="K7" s="47"/>
      <c r="L7" s="67"/>
    </row>
    <row r="8" spans="1:12" x14ac:dyDescent="0.25">
      <c r="A8" s="74">
        <v>4</v>
      </c>
      <c r="B8" s="126" t="s">
        <v>1050</v>
      </c>
      <c r="C8" s="126" t="s">
        <v>1051</v>
      </c>
      <c r="D8" s="127" t="s">
        <v>1052</v>
      </c>
      <c r="E8" s="45" t="s">
        <v>1043</v>
      </c>
      <c r="F8" s="45" t="s">
        <v>28</v>
      </c>
      <c r="G8" s="45">
        <v>14</v>
      </c>
      <c r="H8" s="45">
        <v>6</v>
      </c>
      <c r="I8" s="45" t="s">
        <v>16</v>
      </c>
      <c r="J8" s="45" t="s">
        <v>17</v>
      </c>
      <c r="K8" s="47"/>
      <c r="L8" s="67"/>
    </row>
    <row r="9" spans="1:12" x14ac:dyDescent="0.25">
      <c r="A9" s="74">
        <v>5</v>
      </c>
      <c r="B9" s="126" t="s">
        <v>1053</v>
      </c>
      <c r="C9" s="126" t="s">
        <v>1054</v>
      </c>
      <c r="D9" s="127" t="s">
        <v>1055</v>
      </c>
      <c r="E9" s="45" t="s">
        <v>1043</v>
      </c>
      <c r="F9" s="45" t="s">
        <v>28</v>
      </c>
      <c r="G9" s="45">
        <v>15</v>
      </c>
      <c r="H9" s="45">
        <v>5</v>
      </c>
      <c r="I9" s="45" t="s">
        <v>32</v>
      </c>
      <c r="J9" s="45" t="s">
        <v>21</v>
      </c>
      <c r="K9" s="47"/>
      <c r="L9" s="67"/>
    </row>
    <row r="10" spans="1:12" x14ac:dyDescent="0.25">
      <c r="A10" s="74">
        <v>6</v>
      </c>
      <c r="B10" s="126" t="s">
        <v>1056</v>
      </c>
      <c r="C10" s="126" t="s">
        <v>1057</v>
      </c>
      <c r="D10" s="127" t="s">
        <v>1058</v>
      </c>
      <c r="E10" s="45" t="s">
        <v>1043</v>
      </c>
      <c r="F10" s="45" t="s">
        <v>15</v>
      </c>
      <c r="G10" s="45">
        <v>15</v>
      </c>
      <c r="H10" s="45">
        <v>6</v>
      </c>
      <c r="I10" s="45" t="s">
        <v>16</v>
      </c>
      <c r="J10" s="45" t="s">
        <v>17</v>
      </c>
      <c r="K10" s="47"/>
      <c r="L10" s="67"/>
    </row>
    <row r="11" spans="1:12" x14ac:dyDescent="0.25">
      <c r="A11" s="74">
        <v>7</v>
      </c>
      <c r="B11" s="126" t="s">
        <v>1059</v>
      </c>
      <c r="C11" s="126" t="s">
        <v>1060</v>
      </c>
      <c r="D11" s="127" t="s">
        <v>1061</v>
      </c>
      <c r="E11" s="45" t="s">
        <v>1043</v>
      </c>
      <c r="F11" s="45" t="s">
        <v>15</v>
      </c>
      <c r="G11" s="45">
        <v>15</v>
      </c>
      <c r="H11" s="45">
        <v>6</v>
      </c>
      <c r="I11" s="45" t="s">
        <v>16</v>
      </c>
      <c r="J11" s="45" t="s">
        <v>17</v>
      </c>
      <c r="K11" s="47"/>
      <c r="L11" s="67"/>
    </row>
    <row r="12" spans="1:12" x14ac:dyDescent="0.25">
      <c r="A12" s="74">
        <v>8</v>
      </c>
      <c r="B12" s="126" t="s">
        <v>1062</v>
      </c>
      <c r="C12" s="126" t="s">
        <v>1063</v>
      </c>
      <c r="D12" s="127" t="s">
        <v>1064</v>
      </c>
      <c r="E12" s="45" t="s">
        <v>1043</v>
      </c>
      <c r="F12" s="45" t="s">
        <v>15</v>
      </c>
      <c r="G12" s="45">
        <v>14</v>
      </c>
      <c r="H12" s="45">
        <v>6</v>
      </c>
      <c r="I12" s="45" t="s">
        <v>32</v>
      </c>
      <c r="J12" s="45" t="s">
        <v>17</v>
      </c>
      <c r="K12" s="47"/>
      <c r="L12" s="67"/>
    </row>
    <row r="13" spans="1:12" x14ac:dyDescent="0.25">
      <c r="A13" s="74">
        <v>9</v>
      </c>
      <c r="B13" s="126" t="s">
        <v>1065</v>
      </c>
      <c r="C13" s="126" t="s">
        <v>1066</v>
      </c>
      <c r="D13" s="127" t="s">
        <v>1067</v>
      </c>
      <c r="E13" s="45" t="s">
        <v>1043</v>
      </c>
      <c r="F13" s="45" t="s">
        <v>15</v>
      </c>
      <c r="G13" s="45">
        <v>15</v>
      </c>
      <c r="H13" s="45">
        <v>6</v>
      </c>
      <c r="I13" s="45" t="s">
        <v>16</v>
      </c>
      <c r="J13" s="45" t="s">
        <v>17</v>
      </c>
      <c r="K13" s="47"/>
      <c r="L13" s="67"/>
    </row>
    <row r="14" spans="1:12" x14ac:dyDescent="0.25">
      <c r="A14" s="74">
        <v>10</v>
      </c>
      <c r="B14" s="126" t="s">
        <v>1068</v>
      </c>
      <c r="C14" s="126" t="s">
        <v>1069</v>
      </c>
      <c r="D14" s="127" t="s">
        <v>1070</v>
      </c>
      <c r="E14" s="45" t="s">
        <v>1043</v>
      </c>
      <c r="F14" s="45" t="s">
        <v>28</v>
      </c>
      <c r="G14" s="45">
        <v>14</v>
      </c>
      <c r="H14" s="45">
        <v>6</v>
      </c>
      <c r="I14" s="45" t="s">
        <v>16</v>
      </c>
      <c r="J14" s="45" t="s">
        <v>17</v>
      </c>
      <c r="K14" s="47"/>
      <c r="L14" s="67"/>
    </row>
    <row r="15" spans="1:12" x14ac:dyDescent="0.25">
      <c r="A15" s="74">
        <v>11</v>
      </c>
      <c r="B15" s="126" t="s">
        <v>1071</v>
      </c>
      <c r="C15" s="126" t="s">
        <v>1072</v>
      </c>
      <c r="D15" s="127" t="s">
        <v>1073</v>
      </c>
      <c r="E15" s="45" t="s">
        <v>1043</v>
      </c>
      <c r="F15" s="45" t="s">
        <v>28</v>
      </c>
      <c r="G15" s="45">
        <v>14</v>
      </c>
      <c r="H15" s="45">
        <v>6</v>
      </c>
      <c r="I15" s="45" t="s">
        <v>32</v>
      </c>
      <c r="J15" s="45" t="s">
        <v>17</v>
      </c>
      <c r="K15" s="47"/>
      <c r="L15" s="67"/>
    </row>
    <row r="16" spans="1:12" ht="15.75" thickBot="1" x14ac:dyDescent="0.3">
      <c r="A16" s="75">
        <v>12</v>
      </c>
      <c r="B16" s="128" t="s">
        <v>1074</v>
      </c>
      <c r="C16" s="128" t="s">
        <v>1075</v>
      </c>
      <c r="D16" s="129" t="s">
        <v>1076</v>
      </c>
      <c r="E16" s="53" t="s">
        <v>1043</v>
      </c>
      <c r="F16" s="53" t="s">
        <v>28</v>
      </c>
      <c r="G16" s="53">
        <v>14</v>
      </c>
      <c r="H16" s="53">
        <v>6</v>
      </c>
      <c r="I16" s="53" t="s">
        <v>16</v>
      </c>
      <c r="J16" s="53" t="s">
        <v>17</v>
      </c>
      <c r="K16" s="55"/>
      <c r="L16" s="69"/>
    </row>
    <row r="17" spans="1:12" ht="15.75" thickBot="1" x14ac:dyDescent="0.3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59"/>
    </row>
    <row r="18" spans="1:12" x14ac:dyDescent="0.25">
      <c r="A18" s="73">
        <v>1</v>
      </c>
      <c r="B18" s="124" t="s">
        <v>1137</v>
      </c>
      <c r="C18" s="124" t="s">
        <v>1138</v>
      </c>
      <c r="D18" s="109" t="s">
        <v>1139</v>
      </c>
      <c r="E18" s="36" t="s">
        <v>1140</v>
      </c>
      <c r="F18" s="37" t="s">
        <v>15</v>
      </c>
      <c r="G18" s="37">
        <v>15</v>
      </c>
      <c r="H18" s="37">
        <v>6</v>
      </c>
      <c r="I18" s="37" t="s">
        <v>32</v>
      </c>
      <c r="J18" s="37" t="s">
        <v>17</v>
      </c>
      <c r="K18" s="39"/>
      <c r="L18" s="66">
        <v>5</v>
      </c>
    </row>
    <row r="19" spans="1:12" x14ac:dyDescent="0.25">
      <c r="A19" s="74">
        <v>2</v>
      </c>
      <c r="B19" s="126" t="s">
        <v>1141</v>
      </c>
      <c r="C19" s="126" t="s">
        <v>1142</v>
      </c>
      <c r="D19" s="110" t="s">
        <v>1143</v>
      </c>
      <c r="E19" s="44" t="s">
        <v>1140</v>
      </c>
      <c r="F19" s="45" t="s">
        <v>15</v>
      </c>
      <c r="G19" s="45">
        <v>14</v>
      </c>
      <c r="H19" s="45">
        <v>6</v>
      </c>
      <c r="I19" s="45" t="s">
        <v>32</v>
      </c>
      <c r="J19" s="45" t="s">
        <v>17</v>
      </c>
      <c r="K19" s="47"/>
      <c r="L19" s="67"/>
    </row>
    <row r="20" spans="1:12" x14ac:dyDescent="0.25">
      <c r="A20" s="74">
        <v>3</v>
      </c>
      <c r="B20" s="126" t="s">
        <v>1144</v>
      </c>
      <c r="C20" s="126" t="s">
        <v>1145</v>
      </c>
      <c r="D20" s="110" t="s">
        <v>1146</v>
      </c>
      <c r="E20" s="44" t="s">
        <v>1140</v>
      </c>
      <c r="F20" s="45" t="s">
        <v>15</v>
      </c>
      <c r="G20" s="45">
        <v>14</v>
      </c>
      <c r="H20" s="45">
        <v>6</v>
      </c>
      <c r="I20" s="45" t="s">
        <v>32</v>
      </c>
      <c r="J20" s="45" t="s">
        <v>17</v>
      </c>
      <c r="K20" s="47"/>
      <c r="L20" s="67"/>
    </row>
    <row r="21" spans="1:12" x14ac:dyDescent="0.25">
      <c r="A21" s="74">
        <v>4</v>
      </c>
      <c r="B21" s="126" t="s">
        <v>1147</v>
      </c>
      <c r="C21" s="126" t="s">
        <v>1148</v>
      </c>
      <c r="D21" s="110" t="s">
        <v>1149</v>
      </c>
      <c r="E21" s="44" t="s">
        <v>1140</v>
      </c>
      <c r="F21" s="45" t="s">
        <v>28</v>
      </c>
      <c r="G21" s="45">
        <v>13</v>
      </c>
      <c r="H21" s="45">
        <v>6</v>
      </c>
      <c r="I21" s="45" t="s">
        <v>32</v>
      </c>
      <c r="J21" s="45" t="s">
        <v>17</v>
      </c>
      <c r="K21" s="47"/>
      <c r="L21" s="67"/>
    </row>
    <row r="22" spans="1:12" ht="15.75" thickBot="1" x14ac:dyDescent="0.3">
      <c r="A22" s="75">
        <v>5</v>
      </c>
      <c r="B22" s="128" t="s">
        <v>1150</v>
      </c>
      <c r="C22" s="128" t="s">
        <v>1151</v>
      </c>
      <c r="D22" s="111" t="s">
        <v>1152</v>
      </c>
      <c r="E22" s="52" t="s">
        <v>1140</v>
      </c>
      <c r="F22" s="53" t="s">
        <v>28</v>
      </c>
      <c r="G22" s="53">
        <v>13</v>
      </c>
      <c r="H22" s="53">
        <v>6</v>
      </c>
      <c r="I22" s="53" t="s">
        <v>32</v>
      </c>
      <c r="J22" s="53" t="s">
        <v>17</v>
      </c>
      <c r="K22" s="55"/>
      <c r="L22" s="69"/>
    </row>
    <row r="23" spans="1:12" ht="15.75" thickBot="1" x14ac:dyDescent="0.3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59"/>
    </row>
    <row r="24" spans="1:12" x14ac:dyDescent="0.25">
      <c r="A24" s="73">
        <v>1</v>
      </c>
      <c r="B24" s="124" t="s">
        <v>1153</v>
      </c>
      <c r="C24" s="124" t="s">
        <v>1154</v>
      </c>
      <c r="D24" s="125" t="s">
        <v>1155</v>
      </c>
      <c r="E24" s="36" t="s">
        <v>1156</v>
      </c>
      <c r="F24" s="37" t="s">
        <v>28</v>
      </c>
      <c r="G24" s="37">
        <v>13</v>
      </c>
      <c r="H24" s="37">
        <v>6</v>
      </c>
      <c r="I24" s="37" t="s">
        <v>32</v>
      </c>
      <c r="J24" s="37" t="s">
        <v>17</v>
      </c>
      <c r="K24" s="39"/>
      <c r="L24" s="66">
        <v>5</v>
      </c>
    </row>
    <row r="25" spans="1:12" x14ac:dyDescent="0.25">
      <c r="A25" s="74">
        <v>2</v>
      </c>
      <c r="B25" s="126" t="s">
        <v>1157</v>
      </c>
      <c r="C25" s="126" t="s">
        <v>1158</v>
      </c>
      <c r="D25" s="127" t="s">
        <v>1159</v>
      </c>
      <c r="E25" s="44" t="s">
        <v>1156</v>
      </c>
      <c r="F25" s="45" t="s">
        <v>15</v>
      </c>
      <c r="G25" s="45">
        <v>14</v>
      </c>
      <c r="H25" s="45">
        <v>6</v>
      </c>
      <c r="I25" s="45" t="s">
        <v>16</v>
      </c>
      <c r="J25" s="45" t="s">
        <v>17</v>
      </c>
      <c r="K25" s="47"/>
      <c r="L25" s="67"/>
    </row>
    <row r="26" spans="1:12" x14ac:dyDescent="0.25">
      <c r="A26" s="74">
        <v>3</v>
      </c>
      <c r="B26" s="126" t="s">
        <v>1160</v>
      </c>
      <c r="C26" s="126" t="s">
        <v>1161</v>
      </c>
      <c r="D26" s="127" t="s">
        <v>1162</v>
      </c>
      <c r="E26" s="44" t="s">
        <v>1156</v>
      </c>
      <c r="F26" s="45" t="s">
        <v>28</v>
      </c>
      <c r="G26" s="45">
        <v>14</v>
      </c>
      <c r="H26" s="45">
        <v>6</v>
      </c>
      <c r="I26" s="45" t="s">
        <v>32</v>
      </c>
      <c r="J26" s="45" t="s">
        <v>17</v>
      </c>
      <c r="K26" s="47"/>
      <c r="L26" s="67"/>
    </row>
    <row r="27" spans="1:12" x14ac:dyDescent="0.25">
      <c r="A27" s="74">
        <v>4</v>
      </c>
      <c r="B27" s="126" t="s">
        <v>1163</v>
      </c>
      <c r="C27" s="126" t="s">
        <v>1164</v>
      </c>
      <c r="D27" s="127" t="s">
        <v>1165</v>
      </c>
      <c r="E27" s="44" t="s">
        <v>1156</v>
      </c>
      <c r="F27" s="45" t="s">
        <v>28</v>
      </c>
      <c r="G27" s="45">
        <v>13</v>
      </c>
      <c r="H27" s="45">
        <v>6</v>
      </c>
      <c r="I27" s="45" t="s">
        <v>32</v>
      </c>
      <c r="J27" s="45" t="s">
        <v>17</v>
      </c>
      <c r="K27" s="47"/>
      <c r="L27" s="67"/>
    </row>
    <row r="28" spans="1:12" ht="15.75" thickBot="1" x14ac:dyDescent="0.3">
      <c r="A28" s="75">
        <v>5</v>
      </c>
      <c r="B28" s="128" t="s">
        <v>1166</v>
      </c>
      <c r="C28" s="128" t="s">
        <v>1167</v>
      </c>
      <c r="D28" s="129" t="s">
        <v>1168</v>
      </c>
      <c r="E28" s="52" t="s">
        <v>1156</v>
      </c>
      <c r="F28" s="53" t="s">
        <v>15</v>
      </c>
      <c r="G28" s="53">
        <v>12</v>
      </c>
      <c r="H28" s="53">
        <v>3</v>
      </c>
      <c r="I28" s="53" t="s">
        <v>16</v>
      </c>
      <c r="J28" s="53" t="s">
        <v>21</v>
      </c>
      <c r="K28" s="55"/>
      <c r="L28" s="69"/>
    </row>
    <row r="29" spans="1:12" ht="15.75" thickBot="1" x14ac:dyDescent="0.3">
      <c r="A29" s="98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59"/>
    </row>
    <row r="30" spans="1:12" x14ac:dyDescent="0.25">
      <c r="A30" s="73">
        <v>1</v>
      </c>
      <c r="B30" s="124" t="s">
        <v>1166</v>
      </c>
      <c r="C30" s="116" t="s">
        <v>1169</v>
      </c>
      <c r="D30" s="125" t="s">
        <v>1170</v>
      </c>
      <c r="E30" s="36" t="s">
        <v>1171</v>
      </c>
      <c r="F30" s="37" t="s">
        <v>15</v>
      </c>
      <c r="G30" s="37">
        <v>14</v>
      </c>
      <c r="H30" s="37">
        <v>6</v>
      </c>
      <c r="I30" s="37" t="s">
        <v>32</v>
      </c>
      <c r="J30" s="37" t="s">
        <v>17</v>
      </c>
      <c r="K30" s="39"/>
      <c r="L30" s="66">
        <v>7</v>
      </c>
    </row>
    <row r="31" spans="1:12" x14ac:dyDescent="0.25">
      <c r="A31" s="74">
        <v>2</v>
      </c>
      <c r="B31" s="126" t="s">
        <v>1172</v>
      </c>
      <c r="C31" s="117" t="s">
        <v>1173</v>
      </c>
      <c r="D31" s="127" t="s">
        <v>1174</v>
      </c>
      <c r="E31" s="44" t="s">
        <v>1171</v>
      </c>
      <c r="F31" s="45" t="s">
        <v>15</v>
      </c>
      <c r="G31" s="45">
        <v>14</v>
      </c>
      <c r="H31" s="45">
        <v>3</v>
      </c>
      <c r="I31" s="45" t="s">
        <v>149</v>
      </c>
      <c r="J31" s="45" t="s">
        <v>21</v>
      </c>
      <c r="K31" s="47"/>
      <c r="L31" s="67"/>
    </row>
    <row r="32" spans="1:12" x14ac:dyDescent="0.25">
      <c r="A32" s="74">
        <v>3</v>
      </c>
      <c r="B32" s="126" t="s">
        <v>1175</v>
      </c>
      <c r="C32" s="117" t="s">
        <v>1176</v>
      </c>
      <c r="D32" s="127" t="s">
        <v>1177</v>
      </c>
      <c r="E32" s="44" t="s">
        <v>1171</v>
      </c>
      <c r="F32" s="45" t="s">
        <v>15</v>
      </c>
      <c r="G32" s="45">
        <v>14</v>
      </c>
      <c r="H32" s="45">
        <v>6</v>
      </c>
      <c r="I32" s="45" t="s">
        <v>32</v>
      </c>
      <c r="J32" s="45" t="s">
        <v>17</v>
      </c>
      <c r="K32" s="47"/>
      <c r="L32" s="67"/>
    </row>
    <row r="33" spans="1:12" x14ac:dyDescent="0.25">
      <c r="A33" s="74">
        <v>4</v>
      </c>
      <c r="B33" s="126" t="s">
        <v>1178</v>
      </c>
      <c r="C33" s="117" t="s">
        <v>1179</v>
      </c>
      <c r="D33" s="127" t="s">
        <v>1180</v>
      </c>
      <c r="E33" s="44" t="s">
        <v>1171</v>
      </c>
      <c r="F33" s="45" t="s">
        <v>15</v>
      </c>
      <c r="G33" s="45">
        <v>14</v>
      </c>
      <c r="H33" s="45">
        <v>6</v>
      </c>
      <c r="I33" s="45" t="s">
        <v>16</v>
      </c>
      <c r="J33" s="45" t="s">
        <v>17</v>
      </c>
      <c r="K33" s="47"/>
      <c r="L33" s="67"/>
    </row>
    <row r="34" spans="1:12" x14ac:dyDescent="0.25">
      <c r="A34" s="74">
        <v>5</v>
      </c>
      <c r="B34" s="126" t="s">
        <v>1181</v>
      </c>
      <c r="C34" s="117" t="s">
        <v>1182</v>
      </c>
      <c r="D34" s="127" t="s">
        <v>1183</v>
      </c>
      <c r="E34" s="44" t="s">
        <v>1171</v>
      </c>
      <c r="F34" s="45" t="s">
        <v>28</v>
      </c>
      <c r="G34" s="45">
        <v>13</v>
      </c>
      <c r="H34" s="45">
        <v>5</v>
      </c>
      <c r="I34" s="45" t="s">
        <v>32</v>
      </c>
      <c r="J34" s="45" t="s">
        <v>21</v>
      </c>
      <c r="K34" s="47"/>
      <c r="L34" s="67"/>
    </row>
    <row r="35" spans="1:12" x14ac:dyDescent="0.25">
      <c r="A35" s="74">
        <v>6</v>
      </c>
      <c r="B35" s="126" t="s">
        <v>1184</v>
      </c>
      <c r="C35" s="117" t="s">
        <v>1185</v>
      </c>
      <c r="D35" s="127" t="s">
        <v>1186</v>
      </c>
      <c r="E35" s="44" t="s">
        <v>1171</v>
      </c>
      <c r="F35" s="45" t="s">
        <v>28</v>
      </c>
      <c r="G35" s="45">
        <v>11</v>
      </c>
      <c r="H35" s="45">
        <v>3</v>
      </c>
      <c r="I35" s="45" t="s">
        <v>149</v>
      </c>
      <c r="J35" s="45" t="s">
        <v>21</v>
      </c>
      <c r="K35" s="47"/>
      <c r="L35" s="67"/>
    </row>
    <row r="36" spans="1:12" ht="15.75" thickBot="1" x14ac:dyDescent="0.3">
      <c r="A36" s="75">
        <v>7</v>
      </c>
      <c r="B36" s="128" t="s">
        <v>1187</v>
      </c>
      <c r="C36" s="118" t="s">
        <v>1188</v>
      </c>
      <c r="D36" s="129" t="s">
        <v>1189</v>
      </c>
      <c r="E36" s="52" t="s">
        <v>1171</v>
      </c>
      <c r="F36" s="53" t="s">
        <v>15</v>
      </c>
      <c r="G36" s="53">
        <v>10</v>
      </c>
      <c r="H36" s="53">
        <v>3</v>
      </c>
      <c r="I36" s="53" t="s">
        <v>32</v>
      </c>
      <c r="J36" s="53" t="s">
        <v>21</v>
      </c>
      <c r="K36" s="55"/>
      <c r="L36" s="69"/>
    </row>
    <row r="37" spans="1:12" ht="15.75" thickBot="1" x14ac:dyDescent="0.3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59"/>
    </row>
    <row r="38" spans="1:12" x14ac:dyDescent="0.25">
      <c r="A38" s="73">
        <v>1</v>
      </c>
      <c r="B38" s="124" t="s">
        <v>1190</v>
      </c>
      <c r="C38" s="124" t="s">
        <v>1191</v>
      </c>
      <c r="D38" s="125" t="s">
        <v>1192</v>
      </c>
      <c r="E38" s="37" t="s">
        <v>1193</v>
      </c>
      <c r="F38" s="37" t="s">
        <v>28</v>
      </c>
      <c r="G38" s="37">
        <v>14</v>
      </c>
      <c r="H38" s="37">
        <v>6</v>
      </c>
      <c r="I38" s="37" t="s">
        <v>16</v>
      </c>
      <c r="J38" s="37" t="s">
        <v>17</v>
      </c>
      <c r="K38" s="39"/>
      <c r="L38" s="66">
        <v>2</v>
      </c>
    </row>
    <row r="39" spans="1:12" ht="15.75" thickBot="1" x14ac:dyDescent="0.3">
      <c r="A39" s="75">
        <v>2</v>
      </c>
      <c r="B39" s="128" t="s">
        <v>1194</v>
      </c>
      <c r="C39" s="128" t="s">
        <v>1195</v>
      </c>
      <c r="D39" s="129" t="s">
        <v>1196</v>
      </c>
      <c r="E39" s="53" t="s">
        <v>1193</v>
      </c>
      <c r="F39" s="53" t="s">
        <v>28</v>
      </c>
      <c r="G39" s="53">
        <v>9</v>
      </c>
      <c r="H39" s="53">
        <v>3</v>
      </c>
      <c r="I39" s="53" t="s">
        <v>190</v>
      </c>
      <c r="J39" s="53" t="s">
        <v>21</v>
      </c>
      <c r="K39" s="55"/>
      <c r="L39" s="69"/>
    </row>
    <row r="40" spans="1:12" ht="15.75" thickBot="1" x14ac:dyDescent="0.3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59"/>
    </row>
    <row r="41" spans="1:12" x14ac:dyDescent="0.25">
      <c r="A41" s="73">
        <v>1</v>
      </c>
      <c r="B41" s="124" t="s">
        <v>1197</v>
      </c>
      <c r="C41" s="124" t="s">
        <v>1198</v>
      </c>
      <c r="D41" s="125" t="s">
        <v>1199</v>
      </c>
      <c r="E41" s="37" t="s">
        <v>1200</v>
      </c>
      <c r="F41" s="37" t="s">
        <v>28</v>
      </c>
      <c r="G41" s="37">
        <v>15</v>
      </c>
      <c r="H41" s="37">
        <v>6</v>
      </c>
      <c r="I41" s="37" t="s">
        <v>16</v>
      </c>
      <c r="J41" s="37" t="s">
        <v>17</v>
      </c>
      <c r="K41" s="39"/>
      <c r="L41" s="66">
        <v>20</v>
      </c>
    </row>
    <row r="42" spans="1:12" x14ac:dyDescent="0.25">
      <c r="A42" s="74">
        <v>2</v>
      </c>
      <c r="B42" s="126" t="s">
        <v>1201</v>
      </c>
      <c r="C42" s="126" t="s">
        <v>1202</v>
      </c>
      <c r="D42" s="127" t="s">
        <v>1203</v>
      </c>
      <c r="E42" s="45" t="s">
        <v>1200</v>
      </c>
      <c r="F42" s="45" t="s">
        <v>28</v>
      </c>
      <c r="G42" s="45">
        <v>15</v>
      </c>
      <c r="H42" s="45">
        <v>6</v>
      </c>
      <c r="I42" s="45" t="s">
        <v>32</v>
      </c>
      <c r="J42" s="45" t="s">
        <v>17</v>
      </c>
      <c r="K42" s="47"/>
      <c r="L42" s="67"/>
    </row>
    <row r="43" spans="1:12" x14ac:dyDescent="0.25">
      <c r="A43" s="74">
        <v>3</v>
      </c>
      <c r="B43" s="126" t="s">
        <v>1204</v>
      </c>
      <c r="C43" s="126" t="s">
        <v>1205</v>
      </c>
      <c r="D43" s="127" t="s">
        <v>1206</v>
      </c>
      <c r="E43" s="45" t="s">
        <v>1200</v>
      </c>
      <c r="F43" s="45" t="s">
        <v>15</v>
      </c>
      <c r="G43" s="45">
        <v>15</v>
      </c>
      <c r="H43" s="45">
        <v>6</v>
      </c>
      <c r="I43" s="45" t="s">
        <v>16</v>
      </c>
      <c r="J43" s="45" t="s">
        <v>17</v>
      </c>
      <c r="K43" s="47"/>
      <c r="L43" s="67"/>
    </row>
    <row r="44" spans="1:12" x14ac:dyDescent="0.25">
      <c r="A44" s="74">
        <v>4</v>
      </c>
      <c r="B44" s="126" t="s">
        <v>1207</v>
      </c>
      <c r="C44" s="126" t="s">
        <v>1208</v>
      </c>
      <c r="D44" s="127" t="s">
        <v>1209</v>
      </c>
      <c r="E44" s="45" t="s">
        <v>1200</v>
      </c>
      <c r="F44" s="45" t="s">
        <v>28</v>
      </c>
      <c r="G44" s="45">
        <v>15</v>
      </c>
      <c r="H44" s="45">
        <v>6</v>
      </c>
      <c r="I44" s="45" t="s">
        <v>16</v>
      </c>
      <c r="J44" s="45" t="s">
        <v>17</v>
      </c>
      <c r="K44" s="47"/>
      <c r="L44" s="67"/>
    </row>
    <row r="45" spans="1:12" x14ac:dyDescent="0.25">
      <c r="A45" s="74">
        <v>5</v>
      </c>
      <c r="B45" s="126" t="s">
        <v>1210</v>
      </c>
      <c r="C45" s="126" t="s">
        <v>1211</v>
      </c>
      <c r="D45" s="127" t="s">
        <v>1212</v>
      </c>
      <c r="E45" s="45" t="s">
        <v>1200</v>
      </c>
      <c r="F45" s="45" t="s">
        <v>15</v>
      </c>
      <c r="G45" s="45">
        <v>14</v>
      </c>
      <c r="H45" s="45">
        <v>6</v>
      </c>
      <c r="I45" s="45" t="s">
        <v>16</v>
      </c>
      <c r="J45" s="45" t="s">
        <v>17</v>
      </c>
      <c r="K45" s="47"/>
      <c r="L45" s="67"/>
    </row>
    <row r="46" spans="1:12" x14ac:dyDescent="0.25">
      <c r="A46" s="74">
        <v>6</v>
      </c>
      <c r="B46" s="126" t="s">
        <v>1213</v>
      </c>
      <c r="C46" s="126" t="s">
        <v>1214</v>
      </c>
      <c r="D46" s="127" t="s">
        <v>1215</v>
      </c>
      <c r="E46" s="45" t="s">
        <v>1200</v>
      </c>
      <c r="F46" s="45" t="s">
        <v>15</v>
      </c>
      <c r="G46" s="45">
        <v>14</v>
      </c>
      <c r="H46" s="45">
        <v>6</v>
      </c>
      <c r="I46" s="45" t="s">
        <v>32</v>
      </c>
      <c r="J46" s="45" t="s">
        <v>17</v>
      </c>
      <c r="K46" s="47"/>
      <c r="L46" s="67"/>
    </row>
    <row r="47" spans="1:12" x14ac:dyDescent="0.25">
      <c r="A47" s="74">
        <v>7</v>
      </c>
      <c r="B47" s="126" t="s">
        <v>1216</v>
      </c>
      <c r="C47" s="126" t="s">
        <v>1217</v>
      </c>
      <c r="D47" s="127" t="s">
        <v>1218</v>
      </c>
      <c r="E47" s="45" t="s">
        <v>1200</v>
      </c>
      <c r="F47" s="45" t="s">
        <v>15</v>
      </c>
      <c r="G47" s="45">
        <v>15</v>
      </c>
      <c r="H47" s="45">
        <v>6</v>
      </c>
      <c r="I47" s="45" t="s">
        <v>16</v>
      </c>
      <c r="J47" s="45" t="s">
        <v>17</v>
      </c>
      <c r="K47" s="47"/>
      <c r="L47" s="67"/>
    </row>
    <row r="48" spans="1:12" x14ac:dyDescent="0.25">
      <c r="A48" s="74">
        <v>8</v>
      </c>
      <c r="B48" s="126" t="s">
        <v>1219</v>
      </c>
      <c r="C48" s="126" t="s">
        <v>1220</v>
      </c>
      <c r="D48" s="127" t="s">
        <v>1221</v>
      </c>
      <c r="E48" s="45" t="s">
        <v>1200</v>
      </c>
      <c r="F48" s="45" t="s">
        <v>15</v>
      </c>
      <c r="G48" s="45">
        <v>15</v>
      </c>
      <c r="H48" s="45">
        <v>6</v>
      </c>
      <c r="I48" s="45" t="s">
        <v>16</v>
      </c>
      <c r="J48" s="45" t="s">
        <v>17</v>
      </c>
      <c r="K48" s="47"/>
      <c r="L48" s="67"/>
    </row>
    <row r="49" spans="1:12" x14ac:dyDescent="0.25">
      <c r="A49" s="74">
        <v>9</v>
      </c>
      <c r="B49" s="126" t="s">
        <v>1222</v>
      </c>
      <c r="C49" s="126" t="s">
        <v>1223</v>
      </c>
      <c r="D49" s="127" t="s">
        <v>1224</v>
      </c>
      <c r="E49" s="45" t="s">
        <v>1200</v>
      </c>
      <c r="F49" s="45" t="s">
        <v>28</v>
      </c>
      <c r="G49" s="45">
        <v>14</v>
      </c>
      <c r="H49" s="45">
        <v>6</v>
      </c>
      <c r="I49" s="45" t="s">
        <v>32</v>
      </c>
      <c r="J49" s="45" t="s">
        <v>17</v>
      </c>
      <c r="K49" s="47"/>
      <c r="L49" s="67"/>
    </row>
    <row r="50" spans="1:12" x14ac:dyDescent="0.25">
      <c r="A50" s="74">
        <v>10</v>
      </c>
      <c r="B50" s="126" t="s">
        <v>1225</v>
      </c>
      <c r="C50" s="126" t="s">
        <v>1226</v>
      </c>
      <c r="D50" s="110" t="s">
        <v>1227</v>
      </c>
      <c r="E50" s="45" t="s">
        <v>1200</v>
      </c>
      <c r="F50" s="45" t="s">
        <v>15</v>
      </c>
      <c r="G50" s="45">
        <v>14</v>
      </c>
      <c r="H50" s="45">
        <v>6</v>
      </c>
      <c r="I50" s="45" t="s">
        <v>32</v>
      </c>
      <c r="J50" s="45" t="s">
        <v>17</v>
      </c>
      <c r="K50" s="47"/>
      <c r="L50" s="67"/>
    </row>
    <row r="51" spans="1:12" x14ac:dyDescent="0.25">
      <c r="A51" s="74">
        <v>11</v>
      </c>
      <c r="B51" s="126" t="s">
        <v>1228</v>
      </c>
      <c r="C51" s="126" t="s">
        <v>1229</v>
      </c>
      <c r="D51" s="110" t="s">
        <v>1230</v>
      </c>
      <c r="E51" s="45" t="s">
        <v>1200</v>
      </c>
      <c r="F51" s="45" t="s">
        <v>28</v>
      </c>
      <c r="G51" s="45">
        <v>14</v>
      </c>
      <c r="H51" s="45">
        <v>6</v>
      </c>
      <c r="I51" s="45" t="s">
        <v>32</v>
      </c>
      <c r="J51" s="45" t="s">
        <v>17</v>
      </c>
      <c r="K51" s="47"/>
      <c r="L51" s="67"/>
    </row>
    <row r="52" spans="1:12" x14ac:dyDescent="0.25">
      <c r="A52" s="74">
        <v>12</v>
      </c>
      <c r="B52" s="126" t="s">
        <v>1231</v>
      </c>
      <c r="C52" s="126" t="s">
        <v>1232</v>
      </c>
      <c r="D52" s="110" t="s">
        <v>1233</v>
      </c>
      <c r="E52" s="45" t="s">
        <v>1200</v>
      </c>
      <c r="F52" s="45" t="s">
        <v>28</v>
      </c>
      <c r="G52" s="45">
        <v>13</v>
      </c>
      <c r="H52" s="45">
        <v>6</v>
      </c>
      <c r="I52" s="45" t="s">
        <v>32</v>
      </c>
      <c r="J52" s="45" t="s">
        <v>17</v>
      </c>
      <c r="K52" s="47"/>
      <c r="L52" s="67"/>
    </row>
    <row r="53" spans="1:12" x14ac:dyDescent="0.25">
      <c r="A53" s="74">
        <v>13</v>
      </c>
      <c r="B53" s="126" t="s">
        <v>1234</v>
      </c>
      <c r="C53" s="126" t="s">
        <v>1235</v>
      </c>
      <c r="D53" s="110" t="s">
        <v>1236</v>
      </c>
      <c r="E53" s="45" t="s">
        <v>1200</v>
      </c>
      <c r="F53" s="45" t="s">
        <v>28</v>
      </c>
      <c r="G53" s="45">
        <v>13</v>
      </c>
      <c r="H53" s="45">
        <v>6</v>
      </c>
      <c r="I53" s="45" t="s">
        <v>66</v>
      </c>
      <c r="J53" s="45" t="s">
        <v>21</v>
      </c>
      <c r="K53" s="47"/>
      <c r="L53" s="67"/>
    </row>
    <row r="54" spans="1:12" x14ac:dyDescent="0.25">
      <c r="A54" s="74">
        <v>14</v>
      </c>
      <c r="B54" s="126" t="s">
        <v>1237</v>
      </c>
      <c r="C54" s="126" t="s">
        <v>1238</v>
      </c>
      <c r="D54" s="110" t="s">
        <v>1239</v>
      </c>
      <c r="E54" s="45" t="s">
        <v>1200</v>
      </c>
      <c r="F54" s="45" t="s">
        <v>15</v>
      </c>
      <c r="G54" s="45">
        <v>13</v>
      </c>
      <c r="H54" s="45">
        <v>6</v>
      </c>
      <c r="I54" s="45" t="s">
        <v>32</v>
      </c>
      <c r="J54" s="45" t="s">
        <v>17</v>
      </c>
      <c r="K54" s="47"/>
      <c r="L54" s="67"/>
    </row>
    <row r="55" spans="1:12" x14ac:dyDescent="0.25">
      <c r="A55" s="74">
        <v>15</v>
      </c>
      <c r="B55" s="126" t="s">
        <v>1240</v>
      </c>
      <c r="C55" s="126" t="s">
        <v>1241</v>
      </c>
      <c r="D55" s="110" t="s">
        <v>1242</v>
      </c>
      <c r="E55" s="45" t="s">
        <v>1200</v>
      </c>
      <c r="F55" s="45" t="s">
        <v>15</v>
      </c>
      <c r="G55" s="45">
        <v>13</v>
      </c>
      <c r="H55" s="45">
        <v>6</v>
      </c>
      <c r="I55" s="45" t="s">
        <v>32</v>
      </c>
      <c r="J55" s="45" t="s">
        <v>17</v>
      </c>
      <c r="K55" s="47"/>
      <c r="L55" s="67"/>
    </row>
    <row r="56" spans="1:12" x14ac:dyDescent="0.25">
      <c r="A56" s="74">
        <v>16</v>
      </c>
      <c r="B56" s="126" t="s">
        <v>1243</v>
      </c>
      <c r="C56" s="126" t="s">
        <v>1244</v>
      </c>
      <c r="D56" s="127" t="s">
        <v>1245</v>
      </c>
      <c r="E56" s="45" t="s">
        <v>1200</v>
      </c>
      <c r="F56" s="45" t="s">
        <v>15</v>
      </c>
      <c r="G56" s="45">
        <v>13</v>
      </c>
      <c r="H56" s="45">
        <v>6</v>
      </c>
      <c r="I56" s="45" t="s">
        <v>32</v>
      </c>
      <c r="J56" s="45" t="s">
        <v>17</v>
      </c>
      <c r="K56" s="47"/>
      <c r="L56" s="67"/>
    </row>
    <row r="57" spans="1:12" x14ac:dyDescent="0.25">
      <c r="A57" s="74">
        <v>17</v>
      </c>
      <c r="B57" s="126" t="s">
        <v>1246</v>
      </c>
      <c r="C57" s="126" t="s">
        <v>1247</v>
      </c>
      <c r="D57" s="127" t="s">
        <v>1248</v>
      </c>
      <c r="E57" s="45" t="s">
        <v>1200</v>
      </c>
      <c r="F57" s="45" t="s">
        <v>28</v>
      </c>
      <c r="G57" s="45">
        <v>13</v>
      </c>
      <c r="H57" s="45">
        <v>6</v>
      </c>
      <c r="I57" s="45" t="s">
        <v>32</v>
      </c>
      <c r="J57" s="45" t="s">
        <v>17</v>
      </c>
      <c r="K57" s="47"/>
      <c r="L57" s="67"/>
    </row>
    <row r="58" spans="1:12" x14ac:dyDescent="0.25">
      <c r="A58" s="74">
        <v>18</v>
      </c>
      <c r="B58" s="126" t="s">
        <v>1249</v>
      </c>
      <c r="C58" s="126" t="s">
        <v>1250</v>
      </c>
      <c r="D58" s="127" t="s">
        <v>1251</v>
      </c>
      <c r="E58" s="45" t="s">
        <v>1200</v>
      </c>
      <c r="F58" s="45" t="s">
        <v>28</v>
      </c>
      <c r="G58" s="45">
        <v>12</v>
      </c>
      <c r="H58" s="45">
        <v>4</v>
      </c>
      <c r="I58" s="45" t="s">
        <v>16</v>
      </c>
      <c r="J58" s="45" t="s">
        <v>21</v>
      </c>
      <c r="K58" s="47"/>
      <c r="L58" s="67"/>
    </row>
    <row r="59" spans="1:12" x14ac:dyDescent="0.25">
      <c r="A59" s="74">
        <v>19</v>
      </c>
      <c r="B59" s="126" t="s">
        <v>1252</v>
      </c>
      <c r="C59" s="126" t="s">
        <v>1253</v>
      </c>
      <c r="D59" s="127" t="s">
        <v>1254</v>
      </c>
      <c r="E59" s="45" t="s">
        <v>1200</v>
      </c>
      <c r="F59" s="45" t="s">
        <v>28</v>
      </c>
      <c r="G59" s="45">
        <v>12</v>
      </c>
      <c r="H59" s="45">
        <v>3</v>
      </c>
      <c r="I59" s="45" t="s">
        <v>32</v>
      </c>
      <c r="J59" s="45" t="s">
        <v>21</v>
      </c>
      <c r="K59" s="47"/>
      <c r="L59" s="67"/>
    </row>
    <row r="60" spans="1:12" ht="15.75" thickBot="1" x14ac:dyDescent="0.3">
      <c r="A60" s="75">
        <v>20</v>
      </c>
      <c r="B60" s="128" t="s">
        <v>1255</v>
      </c>
      <c r="C60" s="128" t="s">
        <v>1256</v>
      </c>
      <c r="D60" s="129" t="s">
        <v>1257</v>
      </c>
      <c r="E60" s="53" t="s">
        <v>1200</v>
      </c>
      <c r="F60" s="53" t="s">
        <v>15</v>
      </c>
      <c r="G60" s="53">
        <v>9</v>
      </c>
      <c r="H60" s="53">
        <v>2</v>
      </c>
      <c r="I60" s="53" t="s">
        <v>66</v>
      </c>
      <c r="J60" s="53" t="s">
        <v>21</v>
      </c>
      <c r="K60" s="55"/>
      <c r="L60" s="69"/>
    </row>
    <row r="61" spans="1:12" ht="15.75" thickBot="1" x14ac:dyDescent="0.3">
      <c r="A61" s="98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59"/>
    </row>
    <row r="62" spans="1:12" x14ac:dyDescent="0.25">
      <c r="A62" s="73">
        <v>1</v>
      </c>
      <c r="B62" s="124" t="s">
        <v>1258</v>
      </c>
      <c r="C62" s="124" t="s">
        <v>1259</v>
      </c>
      <c r="D62" s="125" t="s">
        <v>1260</v>
      </c>
      <c r="E62" s="37" t="s">
        <v>1261</v>
      </c>
      <c r="F62" s="37" t="s">
        <v>28</v>
      </c>
      <c r="G62" s="37">
        <v>13</v>
      </c>
      <c r="H62" s="37">
        <v>6</v>
      </c>
      <c r="I62" s="37" t="s">
        <v>149</v>
      </c>
      <c r="J62" s="37" t="s">
        <v>21</v>
      </c>
      <c r="K62" s="39"/>
      <c r="L62" s="66">
        <v>2</v>
      </c>
    </row>
    <row r="63" spans="1:12" ht="15.75" thickBot="1" x14ac:dyDescent="0.3">
      <c r="A63" s="75">
        <v>2</v>
      </c>
      <c r="B63" s="128" t="s">
        <v>1262</v>
      </c>
      <c r="C63" s="128" t="s">
        <v>1263</v>
      </c>
      <c r="D63" s="129" t="s">
        <v>1264</v>
      </c>
      <c r="E63" s="53" t="s">
        <v>1261</v>
      </c>
      <c r="F63" s="53" t="s">
        <v>28</v>
      </c>
      <c r="G63" s="53">
        <v>12</v>
      </c>
      <c r="H63" s="53">
        <v>5</v>
      </c>
      <c r="I63" s="53" t="s">
        <v>149</v>
      </c>
      <c r="J63" s="53" t="s">
        <v>21</v>
      </c>
      <c r="K63" s="55"/>
      <c r="L63" s="69"/>
    </row>
    <row r="64" spans="1:12" ht="15.75" thickBot="1" x14ac:dyDescent="0.3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59"/>
    </row>
    <row r="65" spans="1:12" ht="24" thickBot="1" x14ac:dyDescent="0.3">
      <c r="A65" s="130">
        <v>1</v>
      </c>
      <c r="B65" s="131" t="s">
        <v>1265</v>
      </c>
      <c r="C65" s="131" t="s">
        <v>1266</v>
      </c>
      <c r="D65" s="132" t="s">
        <v>1267</v>
      </c>
      <c r="E65" s="82" t="s">
        <v>1268</v>
      </c>
      <c r="F65" s="82" t="s">
        <v>28</v>
      </c>
      <c r="G65" s="82">
        <v>14</v>
      </c>
      <c r="H65" s="82">
        <v>6</v>
      </c>
      <c r="I65" s="82" t="s">
        <v>16</v>
      </c>
      <c r="J65" s="82" t="s">
        <v>17</v>
      </c>
      <c r="K65" s="133"/>
      <c r="L65" s="84">
        <v>1</v>
      </c>
    </row>
    <row r="66" spans="1:12" ht="15.75" thickBot="1" x14ac:dyDescent="0.3">
      <c r="A66" s="98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59"/>
    </row>
    <row r="67" spans="1:12" x14ac:dyDescent="0.25">
      <c r="A67" s="73">
        <v>1</v>
      </c>
      <c r="B67" s="124" t="s">
        <v>1269</v>
      </c>
      <c r="C67" s="124" t="s">
        <v>1270</v>
      </c>
      <c r="D67" s="125" t="s">
        <v>1271</v>
      </c>
      <c r="E67" s="37" t="s">
        <v>1272</v>
      </c>
      <c r="F67" s="37" t="s">
        <v>15</v>
      </c>
      <c r="G67" s="37">
        <v>14</v>
      </c>
      <c r="H67" s="37">
        <v>6</v>
      </c>
      <c r="I67" s="37" t="s">
        <v>16</v>
      </c>
      <c r="J67" s="37" t="s">
        <v>17</v>
      </c>
      <c r="K67" s="39"/>
      <c r="L67" s="66">
        <v>3</v>
      </c>
    </row>
    <row r="68" spans="1:12" x14ac:dyDescent="0.25">
      <c r="A68" s="74">
        <v>2</v>
      </c>
      <c r="B68" s="126" t="s">
        <v>1273</v>
      </c>
      <c r="C68" s="126" t="s">
        <v>1274</v>
      </c>
      <c r="D68" s="127" t="s">
        <v>1275</v>
      </c>
      <c r="E68" s="45" t="s">
        <v>1272</v>
      </c>
      <c r="F68" s="45" t="s">
        <v>15</v>
      </c>
      <c r="G68" s="45">
        <v>14</v>
      </c>
      <c r="H68" s="45">
        <v>6</v>
      </c>
      <c r="I68" s="45" t="s">
        <v>32</v>
      </c>
      <c r="J68" s="45" t="s">
        <v>17</v>
      </c>
      <c r="K68" s="47"/>
      <c r="L68" s="67"/>
    </row>
    <row r="69" spans="1:12" ht="15.75" thickBot="1" x14ac:dyDescent="0.3">
      <c r="A69" s="75">
        <v>3</v>
      </c>
      <c r="B69" s="128" t="s">
        <v>1276</v>
      </c>
      <c r="C69" s="128" t="s">
        <v>1277</v>
      </c>
      <c r="D69" s="129" t="s">
        <v>1278</v>
      </c>
      <c r="E69" s="53" t="s">
        <v>1272</v>
      </c>
      <c r="F69" s="53" t="s">
        <v>15</v>
      </c>
      <c r="G69" s="53">
        <v>9</v>
      </c>
      <c r="H69" s="53">
        <v>2</v>
      </c>
      <c r="I69" s="53" t="s">
        <v>32</v>
      </c>
      <c r="J69" s="53" t="s">
        <v>21</v>
      </c>
      <c r="K69" s="55"/>
      <c r="L69" s="69"/>
    </row>
    <row r="70" spans="1:12" ht="15.75" thickBot="1" x14ac:dyDescent="0.3">
      <c r="A70" s="98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59"/>
    </row>
    <row r="71" spans="1:12" x14ac:dyDescent="0.25">
      <c r="A71" s="73">
        <v>1</v>
      </c>
      <c r="B71" s="124" t="s">
        <v>1279</v>
      </c>
      <c r="C71" s="124" t="s">
        <v>1280</v>
      </c>
      <c r="D71" s="109" t="s">
        <v>1281</v>
      </c>
      <c r="E71" s="37" t="s">
        <v>1282</v>
      </c>
      <c r="F71" s="37" t="s">
        <v>15</v>
      </c>
      <c r="G71" s="37">
        <v>15</v>
      </c>
      <c r="H71" s="37">
        <v>6</v>
      </c>
      <c r="I71" s="37" t="s">
        <v>149</v>
      </c>
      <c r="J71" s="37" t="s">
        <v>21</v>
      </c>
      <c r="K71" s="39"/>
      <c r="L71" s="66">
        <v>5</v>
      </c>
    </row>
    <row r="72" spans="1:12" x14ac:dyDescent="0.25">
      <c r="A72" s="74">
        <v>2</v>
      </c>
      <c r="B72" s="126" t="s">
        <v>1283</v>
      </c>
      <c r="C72" s="126" t="s">
        <v>1284</v>
      </c>
      <c r="D72" s="110" t="s">
        <v>1285</v>
      </c>
      <c r="E72" s="45" t="s">
        <v>1282</v>
      </c>
      <c r="F72" s="45" t="s">
        <v>28</v>
      </c>
      <c r="G72" s="45">
        <v>14</v>
      </c>
      <c r="H72" s="45">
        <v>6</v>
      </c>
      <c r="I72" s="45" t="s">
        <v>16</v>
      </c>
      <c r="J72" s="45" t="s">
        <v>17</v>
      </c>
      <c r="K72" s="47"/>
      <c r="L72" s="67"/>
    </row>
    <row r="73" spans="1:12" x14ac:dyDescent="0.25">
      <c r="A73" s="74">
        <v>3</v>
      </c>
      <c r="B73" s="126" t="s">
        <v>1286</v>
      </c>
      <c r="C73" s="126" t="s">
        <v>1287</v>
      </c>
      <c r="D73" s="110" t="s">
        <v>1288</v>
      </c>
      <c r="E73" s="45" t="s">
        <v>1282</v>
      </c>
      <c r="F73" s="45" t="s">
        <v>15</v>
      </c>
      <c r="G73" s="45">
        <v>14</v>
      </c>
      <c r="H73" s="45">
        <v>6</v>
      </c>
      <c r="I73" s="45" t="s">
        <v>16</v>
      </c>
      <c r="J73" s="45" t="s">
        <v>17</v>
      </c>
      <c r="K73" s="47"/>
      <c r="L73" s="67"/>
    </row>
    <row r="74" spans="1:12" x14ac:dyDescent="0.25">
      <c r="A74" s="74">
        <v>4</v>
      </c>
      <c r="B74" s="126" t="s">
        <v>1289</v>
      </c>
      <c r="C74" s="126" t="s">
        <v>1290</v>
      </c>
      <c r="D74" s="110" t="s">
        <v>1291</v>
      </c>
      <c r="E74" s="45" t="s">
        <v>1282</v>
      </c>
      <c r="F74" s="45" t="s">
        <v>15</v>
      </c>
      <c r="G74" s="45">
        <v>12</v>
      </c>
      <c r="H74" s="45">
        <v>6</v>
      </c>
      <c r="I74" s="45" t="s">
        <v>149</v>
      </c>
      <c r="J74" s="45" t="s">
        <v>21</v>
      </c>
      <c r="K74" s="47"/>
      <c r="L74" s="67"/>
    </row>
    <row r="75" spans="1:12" ht="15.75" thickBot="1" x14ac:dyDescent="0.3">
      <c r="A75" s="75">
        <v>5</v>
      </c>
      <c r="B75" s="128" t="s">
        <v>1292</v>
      </c>
      <c r="C75" s="128" t="s">
        <v>1293</v>
      </c>
      <c r="D75" s="111" t="s">
        <v>1294</v>
      </c>
      <c r="E75" s="53" t="s">
        <v>1282</v>
      </c>
      <c r="F75" s="53" t="s">
        <v>15</v>
      </c>
      <c r="G75" s="53">
        <v>12</v>
      </c>
      <c r="H75" s="53">
        <v>6</v>
      </c>
      <c r="I75" s="53" t="s">
        <v>149</v>
      </c>
      <c r="J75" s="53" t="s">
        <v>21</v>
      </c>
      <c r="K75" s="55"/>
      <c r="L75" s="69"/>
    </row>
    <row r="76" spans="1:12" ht="15.75" thickBot="1" x14ac:dyDescent="0.3">
      <c r="A76" s="98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59"/>
    </row>
    <row r="77" spans="1:12" x14ac:dyDescent="0.25">
      <c r="A77" s="73">
        <v>1</v>
      </c>
      <c r="B77" s="124" t="s">
        <v>1295</v>
      </c>
      <c r="C77" s="124" t="s">
        <v>1296</v>
      </c>
      <c r="D77" s="109" t="s">
        <v>1297</v>
      </c>
      <c r="E77" s="37" t="s">
        <v>1298</v>
      </c>
      <c r="F77" s="37" t="s">
        <v>28</v>
      </c>
      <c r="G77" s="37">
        <v>13</v>
      </c>
      <c r="H77" s="37">
        <v>6</v>
      </c>
      <c r="I77" s="37" t="s">
        <v>149</v>
      </c>
      <c r="J77" s="37" t="s">
        <v>21</v>
      </c>
      <c r="K77" s="39"/>
      <c r="L77" s="66">
        <v>6</v>
      </c>
    </row>
    <row r="78" spans="1:12" x14ac:dyDescent="0.25">
      <c r="A78" s="74">
        <v>2</v>
      </c>
      <c r="B78" s="126" t="s">
        <v>1299</v>
      </c>
      <c r="C78" s="126" t="s">
        <v>1300</v>
      </c>
      <c r="D78" s="110" t="s">
        <v>1301</v>
      </c>
      <c r="E78" s="45" t="s">
        <v>1298</v>
      </c>
      <c r="F78" s="45" t="s">
        <v>28</v>
      </c>
      <c r="G78" s="45">
        <v>14</v>
      </c>
      <c r="H78" s="45">
        <v>6</v>
      </c>
      <c r="I78" s="45" t="s">
        <v>16</v>
      </c>
      <c r="J78" s="45" t="s">
        <v>17</v>
      </c>
      <c r="K78" s="47"/>
      <c r="L78" s="67"/>
    </row>
    <row r="79" spans="1:12" x14ac:dyDescent="0.25">
      <c r="A79" s="74">
        <v>3</v>
      </c>
      <c r="B79" s="126" t="s">
        <v>1302</v>
      </c>
      <c r="C79" s="126" t="s">
        <v>1303</v>
      </c>
      <c r="D79" s="110" t="s">
        <v>1304</v>
      </c>
      <c r="E79" s="45" t="s">
        <v>1298</v>
      </c>
      <c r="F79" s="45" t="s">
        <v>15</v>
      </c>
      <c r="G79" s="45">
        <v>13</v>
      </c>
      <c r="H79" s="45">
        <v>6</v>
      </c>
      <c r="I79" s="45" t="s">
        <v>32</v>
      </c>
      <c r="J79" s="45" t="s">
        <v>17</v>
      </c>
      <c r="K79" s="47"/>
      <c r="L79" s="67"/>
    </row>
    <row r="80" spans="1:12" x14ac:dyDescent="0.25">
      <c r="A80" s="74">
        <v>4</v>
      </c>
      <c r="B80" s="126" t="s">
        <v>1305</v>
      </c>
      <c r="C80" s="126" t="s">
        <v>1306</v>
      </c>
      <c r="D80" s="110" t="s">
        <v>1307</v>
      </c>
      <c r="E80" s="45" t="s">
        <v>1298</v>
      </c>
      <c r="F80" s="45" t="s">
        <v>28</v>
      </c>
      <c r="G80" s="45">
        <v>12</v>
      </c>
      <c r="H80" s="45">
        <v>6</v>
      </c>
      <c r="I80" s="45" t="s">
        <v>32</v>
      </c>
      <c r="J80" s="45" t="s">
        <v>17</v>
      </c>
      <c r="K80" s="47"/>
      <c r="L80" s="67"/>
    </row>
    <row r="81" spans="1:12" x14ac:dyDescent="0.25">
      <c r="A81" s="74">
        <v>5</v>
      </c>
      <c r="B81" s="126" t="s">
        <v>1308</v>
      </c>
      <c r="C81" s="126" t="s">
        <v>1309</v>
      </c>
      <c r="D81" s="110" t="s">
        <v>1310</v>
      </c>
      <c r="E81" s="45" t="s">
        <v>1298</v>
      </c>
      <c r="F81" s="45" t="s">
        <v>28</v>
      </c>
      <c r="G81" s="45">
        <v>9</v>
      </c>
      <c r="H81" s="45">
        <v>2</v>
      </c>
      <c r="I81" s="45" t="s">
        <v>149</v>
      </c>
      <c r="J81" s="45" t="s">
        <v>21</v>
      </c>
      <c r="K81" s="47"/>
      <c r="L81" s="67"/>
    </row>
    <row r="82" spans="1:12" ht="15.75" thickBot="1" x14ac:dyDescent="0.3">
      <c r="A82" s="75">
        <v>6</v>
      </c>
      <c r="B82" s="128" t="s">
        <v>1311</v>
      </c>
      <c r="C82" s="128" t="s">
        <v>1312</v>
      </c>
      <c r="D82" s="111" t="s">
        <v>1313</v>
      </c>
      <c r="E82" s="53" t="s">
        <v>1298</v>
      </c>
      <c r="F82" s="53" t="s">
        <v>15</v>
      </c>
      <c r="G82" s="53">
        <v>9</v>
      </c>
      <c r="H82" s="53">
        <v>3</v>
      </c>
      <c r="I82" s="53" t="s">
        <v>66</v>
      </c>
      <c r="J82" s="53" t="s">
        <v>21</v>
      </c>
      <c r="K82" s="55"/>
      <c r="L82" s="69"/>
    </row>
    <row r="83" spans="1:12" ht="15.75" thickBot="1" x14ac:dyDescent="0.3">
      <c r="A83" s="98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59"/>
    </row>
    <row r="84" spans="1:12" x14ac:dyDescent="0.25">
      <c r="A84" s="73">
        <v>1</v>
      </c>
      <c r="B84" s="124" t="s">
        <v>1314</v>
      </c>
      <c r="C84" s="124" t="s">
        <v>1315</v>
      </c>
      <c r="D84" s="109" t="s">
        <v>1316</v>
      </c>
      <c r="E84" s="37" t="s">
        <v>1317</v>
      </c>
      <c r="F84" s="37" t="s">
        <v>28</v>
      </c>
      <c r="G84" s="37">
        <v>14</v>
      </c>
      <c r="H84" s="37">
        <v>6</v>
      </c>
      <c r="I84" s="37" t="s">
        <v>16</v>
      </c>
      <c r="J84" s="37" t="s">
        <v>17</v>
      </c>
      <c r="K84" s="39"/>
      <c r="L84" s="66">
        <v>6</v>
      </c>
    </row>
    <row r="85" spans="1:12" x14ac:dyDescent="0.25">
      <c r="A85" s="74">
        <v>2</v>
      </c>
      <c r="B85" s="126" t="s">
        <v>1318</v>
      </c>
      <c r="C85" s="126" t="s">
        <v>1319</v>
      </c>
      <c r="D85" s="110" t="s">
        <v>1320</v>
      </c>
      <c r="E85" s="45" t="s">
        <v>1317</v>
      </c>
      <c r="F85" s="45" t="s">
        <v>28</v>
      </c>
      <c r="G85" s="45">
        <v>15</v>
      </c>
      <c r="H85" s="45">
        <v>6</v>
      </c>
      <c r="I85" s="45" t="s">
        <v>16</v>
      </c>
      <c r="J85" s="45" t="s">
        <v>17</v>
      </c>
      <c r="K85" s="47"/>
      <c r="L85" s="67"/>
    </row>
    <row r="86" spans="1:12" x14ac:dyDescent="0.25">
      <c r="A86" s="74">
        <v>3</v>
      </c>
      <c r="B86" s="126" t="s">
        <v>1321</v>
      </c>
      <c r="C86" s="126" t="s">
        <v>1322</v>
      </c>
      <c r="D86" s="127" t="s">
        <v>1323</v>
      </c>
      <c r="E86" s="45" t="s">
        <v>1317</v>
      </c>
      <c r="F86" s="45" t="s">
        <v>15</v>
      </c>
      <c r="G86" s="45">
        <v>13</v>
      </c>
      <c r="H86" s="45">
        <v>6</v>
      </c>
      <c r="I86" s="45" t="s">
        <v>32</v>
      </c>
      <c r="J86" s="45" t="s">
        <v>17</v>
      </c>
      <c r="K86" s="47"/>
      <c r="L86" s="67"/>
    </row>
    <row r="87" spans="1:12" x14ac:dyDescent="0.25">
      <c r="A87" s="74">
        <v>4</v>
      </c>
      <c r="B87" s="126" t="s">
        <v>1324</v>
      </c>
      <c r="C87" s="126" t="s">
        <v>1325</v>
      </c>
      <c r="D87" s="127" t="s">
        <v>1326</v>
      </c>
      <c r="E87" s="45" t="s">
        <v>1317</v>
      </c>
      <c r="F87" s="45" t="s">
        <v>28</v>
      </c>
      <c r="G87" s="45">
        <v>11</v>
      </c>
      <c r="H87" s="45">
        <v>5</v>
      </c>
      <c r="I87" s="45" t="s">
        <v>32</v>
      </c>
      <c r="J87" s="45" t="s">
        <v>21</v>
      </c>
      <c r="K87" s="47"/>
      <c r="L87" s="67"/>
    </row>
    <row r="88" spans="1:12" x14ac:dyDescent="0.25">
      <c r="A88" s="74">
        <v>5</v>
      </c>
      <c r="B88" s="126" t="s">
        <v>1327</v>
      </c>
      <c r="C88" s="126" t="s">
        <v>1328</v>
      </c>
      <c r="D88" s="127" t="s">
        <v>1329</v>
      </c>
      <c r="E88" s="45" t="s">
        <v>1317</v>
      </c>
      <c r="F88" s="45" t="s">
        <v>15</v>
      </c>
      <c r="G88" s="45">
        <v>11</v>
      </c>
      <c r="H88" s="45">
        <v>5</v>
      </c>
      <c r="I88" s="45" t="s">
        <v>66</v>
      </c>
      <c r="J88" s="45" t="s">
        <v>21</v>
      </c>
      <c r="K88" s="47"/>
      <c r="L88" s="67"/>
    </row>
    <row r="89" spans="1:12" ht="15.75" thickBot="1" x14ac:dyDescent="0.3">
      <c r="A89" s="75">
        <v>6</v>
      </c>
      <c r="B89" s="128" t="s">
        <v>1330</v>
      </c>
      <c r="C89" s="128" t="s">
        <v>1331</v>
      </c>
      <c r="D89" s="129" t="s">
        <v>1332</v>
      </c>
      <c r="E89" s="53" t="s">
        <v>1317</v>
      </c>
      <c r="F89" s="53" t="s">
        <v>15</v>
      </c>
      <c r="G89" s="53">
        <v>11</v>
      </c>
      <c r="H89" s="53">
        <v>4</v>
      </c>
      <c r="I89" s="53" t="s">
        <v>32</v>
      </c>
      <c r="J89" s="53" t="s">
        <v>21</v>
      </c>
      <c r="K89" s="55"/>
      <c r="L89" s="69"/>
    </row>
    <row r="90" spans="1:12" ht="15.75" thickBot="1" x14ac:dyDescent="0.3">
      <c r="A90" s="98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59"/>
    </row>
    <row r="91" spans="1:12" x14ac:dyDescent="0.25">
      <c r="A91" s="73">
        <v>1</v>
      </c>
      <c r="B91" s="124" t="s">
        <v>1333</v>
      </c>
      <c r="C91" s="124" t="s">
        <v>1334</v>
      </c>
      <c r="D91" s="109" t="s">
        <v>1335</v>
      </c>
      <c r="E91" s="36" t="s">
        <v>1336</v>
      </c>
      <c r="F91" s="37" t="s">
        <v>15</v>
      </c>
      <c r="G91" s="37">
        <v>16</v>
      </c>
      <c r="H91" s="37">
        <v>6</v>
      </c>
      <c r="I91" s="37" t="s">
        <v>16</v>
      </c>
      <c r="J91" s="37" t="s">
        <v>17</v>
      </c>
      <c r="K91" s="39"/>
      <c r="L91" s="66">
        <v>9</v>
      </c>
    </row>
    <row r="92" spans="1:12" x14ac:dyDescent="0.25">
      <c r="A92" s="74">
        <v>2</v>
      </c>
      <c r="B92" s="126" t="s">
        <v>1337</v>
      </c>
      <c r="C92" s="126" t="s">
        <v>1338</v>
      </c>
      <c r="D92" s="110" t="s">
        <v>1339</v>
      </c>
      <c r="E92" s="44" t="s">
        <v>1336</v>
      </c>
      <c r="F92" s="45" t="s">
        <v>28</v>
      </c>
      <c r="G92" s="45">
        <v>15</v>
      </c>
      <c r="H92" s="45">
        <v>6</v>
      </c>
      <c r="I92" s="45" t="s">
        <v>16</v>
      </c>
      <c r="J92" s="45" t="s">
        <v>17</v>
      </c>
      <c r="K92" s="47"/>
      <c r="L92" s="67"/>
    </row>
    <row r="93" spans="1:12" x14ac:dyDescent="0.25">
      <c r="A93" s="74">
        <v>3</v>
      </c>
      <c r="B93" s="126" t="s">
        <v>1340</v>
      </c>
      <c r="C93" s="126" t="s">
        <v>1341</v>
      </c>
      <c r="D93" s="127" t="s">
        <v>1342</v>
      </c>
      <c r="E93" s="44" t="s">
        <v>1336</v>
      </c>
      <c r="F93" s="45" t="s">
        <v>28</v>
      </c>
      <c r="G93" s="45">
        <v>14</v>
      </c>
      <c r="H93" s="45">
        <v>6</v>
      </c>
      <c r="I93" s="45" t="s">
        <v>32</v>
      </c>
      <c r="J93" s="45" t="s">
        <v>17</v>
      </c>
      <c r="K93" s="47"/>
      <c r="L93" s="67"/>
    </row>
    <row r="94" spans="1:12" x14ac:dyDescent="0.25">
      <c r="A94" s="74">
        <v>4</v>
      </c>
      <c r="B94" s="126" t="s">
        <v>1343</v>
      </c>
      <c r="C94" s="126" t="s">
        <v>1344</v>
      </c>
      <c r="D94" s="110" t="s">
        <v>1345</v>
      </c>
      <c r="E94" s="44" t="s">
        <v>1336</v>
      </c>
      <c r="F94" s="45" t="s">
        <v>15</v>
      </c>
      <c r="G94" s="45">
        <v>13</v>
      </c>
      <c r="H94" s="45">
        <v>5</v>
      </c>
      <c r="I94" s="45" t="s">
        <v>32</v>
      </c>
      <c r="J94" s="45" t="s">
        <v>21</v>
      </c>
      <c r="K94" s="47"/>
      <c r="L94" s="67"/>
    </row>
    <row r="95" spans="1:12" x14ac:dyDescent="0.25">
      <c r="A95" s="74">
        <v>5</v>
      </c>
      <c r="B95" s="126" t="s">
        <v>1346</v>
      </c>
      <c r="C95" s="126" t="s">
        <v>1347</v>
      </c>
      <c r="D95" s="110" t="s">
        <v>1348</v>
      </c>
      <c r="E95" s="44" t="s">
        <v>1336</v>
      </c>
      <c r="F95" s="45" t="s">
        <v>28</v>
      </c>
      <c r="G95" s="45">
        <v>13</v>
      </c>
      <c r="H95" s="45">
        <v>6</v>
      </c>
      <c r="I95" s="45" t="s">
        <v>32</v>
      </c>
      <c r="J95" s="45" t="s">
        <v>17</v>
      </c>
      <c r="K95" s="47"/>
      <c r="L95" s="67"/>
    </row>
    <row r="96" spans="1:12" x14ac:dyDescent="0.25">
      <c r="A96" s="74">
        <v>6</v>
      </c>
      <c r="B96" s="126" t="s">
        <v>1349</v>
      </c>
      <c r="C96" s="126" t="s">
        <v>1350</v>
      </c>
      <c r="D96" s="110" t="s">
        <v>1351</v>
      </c>
      <c r="E96" s="44" t="s">
        <v>1336</v>
      </c>
      <c r="F96" s="45" t="s">
        <v>28</v>
      </c>
      <c r="G96" s="45">
        <v>13</v>
      </c>
      <c r="H96" s="45">
        <v>6</v>
      </c>
      <c r="I96" s="45" t="s">
        <v>32</v>
      </c>
      <c r="J96" s="45" t="s">
        <v>17</v>
      </c>
      <c r="K96" s="47"/>
      <c r="L96" s="67"/>
    </row>
    <row r="97" spans="1:12" x14ac:dyDescent="0.25">
      <c r="A97" s="74">
        <v>7</v>
      </c>
      <c r="B97" s="126" t="s">
        <v>1352</v>
      </c>
      <c r="C97" s="126" t="s">
        <v>1353</v>
      </c>
      <c r="D97" s="110" t="s">
        <v>1354</v>
      </c>
      <c r="E97" s="44" t="s">
        <v>1336</v>
      </c>
      <c r="F97" s="45" t="s">
        <v>15</v>
      </c>
      <c r="G97" s="45">
        <v>11</v>
      </c>
      <c r="H97" s="45">
        <v>3</v>
      </c>
      <c r="I97" s="45" t="s">
        <v>32</v>
      </c>
      <c r="J97" s="45" t="s">
        <v>21</v>
      </c>
      <c r="K97" s="47"/>
      <c r="L97" s="67"/>
    </row>
    <row r="98" spans="1:12" x14ac:dyDescent="0.25">
      <c r="A98" s="74">
        <v>8</v>
      </c>
      <c r="B98" s="126" t="s">
        <v>1355</v>
      </c>
      <c r="C98" s="126" t="s">
        <v>1356</v>
      </c>
      <c r="D98" s="127" t="s">
        <v>1357</v>
      </c>
      <c r="E98" s="44" t="s">
        <v>1336</v>
      </c>
      <c r="F98" s="45" t="s">
        <v>28</v>
      </c>
      <c r="G98" s="45">
        <v>10</v>
      </c>
      <c r="H98" s="45">
        <v>3</v>
      </c>
      <c r="I98" s="45" t="s">
        <v>66</v>
      </c>
      <c r="J98" s="45" t="s">
        <v>21</v>
      </c>
      <c r="K98" s="47"/>
      <c r="L98" s="67"/>
    </row>
    <row r="99" spans="1:12" ht="15.75" thickBot="1" x14ac:dyDescent="0.3">
      <c r="A99" s="75">
        <v>9</v>
      </c>
      <c r="B99" s="128" t="s">
        <v>1358</v>
      </c>
      <c r="C99" s="128" t="s">
        <v>1359</v>
      </c>
      <c r="D99" s="129" t="s">
        <v>1360</v>
      </c>
      <c r="E99" s="52" t="s">
        <v>1336</v>
      </c>
      <c r="F99" s="53" t="s">
        <v>15</v>
      </c>
      <c r="G99" s="53">
        <v>9</v>
      </c>
      <c r="H99" s="53">
        <v>3</v>
      </c>
      <c r="I99" s="53" t="s">
        <v>32</v>
      </c>
      <c r="J99" s="53" t="s">
        <v>21</v>
      </c>
      <c r="K99" s="55"/>
      <c r="L99" s="69"/>
    </row>
    <row r="100" spans="1:12" ht="15.75" thickBot="1" x14ac:dyDescent="0.3">
      <c r="A100" s="98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59"/>
    </row>
    <row r="101" spans="1:12" x14ac:dyDescent="0.25">
      <c r="A101" s="73">
        <v>1</v>
      </c>
      <c r="B101" s="124" t="s">
        <v>1361</v>
      </c>
      <c r="C101" s="124" t="s">
        <v>1362</v>
      </c>
      <c r="D101" s="35" t="s">
        <v>1363</v>
      </c>
      <c r="E101" s="37" t="s">
        <v>1364</v>
      </c>
      <c r="F101" s="37" t="s">
        <v>15</v>
      </c>
      <c r="G101" s="37">
        <v>16</v>
      </c>
      <c r="H101" s="37">
        <v>6</v>
      </c>
      <c r="I101" s="37" t="s">
        <v>16</v>
      </c>
      <c r="J101" s="37" t="s">
        <v>17</v>
      </c>
      <c r="K101" s="39"/>
      <c r="L101" s="66">
        <v>5</v>
      </c>
    </row>
    <row r="102" spans="1:12" x14ac:dyDescent="0.25">
      <c r="A102" s="74">
        <v>2</v>
      </c>
      <c r="B102" s="126" t="s">
        <v>1365</v>
      </c>
      <c r="C102" s="126" t="s">
        <v>1366</v>
      </c>
      <c r="D102" s="43" t="s">
        <v>1367</v>
      </c>
      <c r="E102" s="45" t="s">
        <v>1364</v>
      </c>
      <c r="F102" s="45" t="s">
        <v>28</v>
      </c>
      <c r="G102" s="45">
        <v>13</v>
      </c>
      <c r="H102" s="45">
        <v>6</v>
      </c>
      <c r="I102" s="45" t="s">
        <v>32</v>
      </c>
      <c r="J102" s="45" t="s">
        <v>17</v>
      </c>
      <c r="K102" s="47"/>
      <c r="L102" s="67"/>
    </row>
    <row r="103" spans="1:12" x14ac:dyDescent="0.25">
      <c r="A103" s="74">
        <v>3</v>
      </c>
      <c r="B103" s="126" t="s">
        <v>1368</v>
      </c>
      <c r="C103" s="126" t="s">
        <v>1369</v>
      </c>
      <c r="D103" s="43" t="s">
        <v>1370</v>
      </c>
      <c r="E103" s="45" t="s">
        <v>1364</v>
      </c>
      <c r="F103" s="45" t="s">
        <v>15</v>
      </c>
      <c r="G103" s="45">
        <v>13</v>
      </c>
      <c r="H103" s="45">
        <v>6</v>
      </c>
      <c r="I103" s="45" t="s">
        <v>32</v>
      </c>
      <c r="J103" s="45" t="s">
        <v>17</v>
      </c>
      <c r="K103" s="47"/>
      <c r="L103" s="67"/>
    </row>
    <row r="104" spans="1:12" x14ac:dyDescent="0.25">
      <c r="A104" s="74">
        <v>4</v>
      </c>
      <c r="B104" s="126" t="s">
        <v>1371</v>
      </c>
      <c r="C104" s="126" t="s">
        <v>1372</v>
      </c>
      <c r="D104" s="43" t="s">
        <v>1373</v>
      </c>
      <c r="E104" s="45" t="s">
        <v>1364</v>
      </c>
      <c r="F104" s="45" t="s">
        <v>15</v>
      </c>
      <c r="G104" s="45">
        <v>13</v>
      </c>
      <c r="H104" s="45">
        <v>6</v>
      </c>
      <c r="I104" s="45" t="s">
        <v>32</v>
      </c>
      <c r="J104" s="45" t="s">
        <v>17</v>
      </c>
      <c r="K104" s="47"/>
      <c r="L104" s="67"/>
    </row>
    <row r="105" spans="1:12" ht="15.75" thickBot="1" x14ac:dyDescent="0.3">
      <c r="A105" s="75">
        <v>5</v>
      </c>
      <c r="B105" s="128" t="s">
        <v>1374</v>
      </c>
      <c r="C105" s="128" t="s">
        <v>1375</v>
      </c>
      <c r="D105" s="51" t="s">
        <v>1376</v>
      </c>
      <c r="E105" s="53" t="s">
        <v>1364</v>
      </c>
      <c r="F105" s="53" t="s">
        <v>28</v>
      </c>
      <c r="G105" s="53">
        <v>13</v>
      </c>
      <c r="H105" s="53">
        <v>6</v>
      </c>
      <c r="I105" s="53" t="s">
        <v>32</v>
      </c>
      <c r="J105" s="53" t="s">
        <v>17</v>
      </c>
      <c r="K105" s="55"/>
      <c r="L105" s="69"/>
    </row>
    <row r="106" spans="1:12" ht="15.75" thickBot="1" x14ac:dyDescent="0.3">
      <c r="A106" s="98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59"/>
    </row>
    <row r="107" spans="1:12" ht="24" thickBot="1" x14ac:dyDescent="0.3">
      <c r="A107" s="130">
        <v>1</v>
      </c>
      <c r="B107" s="131" t="s">
        <v>1377</v>
      </c>
      <c r="C107" s="131" t="s">
        <v>1378</v>
      </c>
      <c r="D107" s="80" t="s">
        <v>1379</v>
      </c>
      <c r="E107" s="82" t="s">
        <v>1380</v>
      </c>
      <c r="F107" s="82" t="s">
        <v>28</v>
      </c>
      <c r="G107" s="82">
        <v>10</v>
      </c>
      <c r="H107" s="82">
        <v>3</v>
      </c>
      <c r="I107" s="82" t="s">
        <v>149</v>
      </c>
      <c r="J107" s="82" t="s">
        <v>21</v>
      </c>
      <c r="K107" s="133"/>
      <c r="L107" s="84">
        <v>1</v>
      </c>
    </row>
    <row r="108" spans="1:12" ht="15.75" thickBot="1" x14ac:dyDescent="0.3">
      <c r="A108" s="98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59"/>
    </row>
    <row r="109" spans="1:12" ht="24" thickBot="1" x14ac:dyDescent="0.3">
      <c r="A109" s="130">
        <v>1</v>
      </c>
      <c r="B109" s="131" t="s">
        <v>1381</v>
      </c>
      <c r="C109" s="131" t="s">
        <v>1382</v>
      </c>
      <c r="D109" s="134" t="s">
        <v>1383</v>
      </c>
      <c r="E109" s="82" t="s">
        <v>1384</v>
      </c>
      <c r="F109" s="82" t="s">
        <v>15</v>
      </c>
      <c r="G109" s="82">
        <v>7</v>
      </c>
      <c r="H109" s="82">
        <v>1</v>
      </c>
      <c r="I109" s="82" t="s">
        <v>66</v>
      </c>
      <c r="J109" s="82" t="s">
        <v>21</v>
      </c>
      <c r="K109" s="133"/>
      <c r="L109" s="84">
        <v>1</v>
      </c>
    </row>
    <row r="110" spans="1:12" x14ac:dyDescent="0.25">
      <c r="A110" s="101" t="s">
        <v>383</v>
      </c>
      <c r="B110" s="102"/>
      <c r="C110" s="102"/>
      <c r="D110" s="102"/>
      <c r="E110" s="102"/>
      <c r="F110" s="102"/>
      <c r="G110" s="102"/>
      <c r="H110" s="102"/>
      <c r="I110" s="102"/>
      <c r="J110" s="102"/>
      <c r="K110" s="103"/>
      <c r="L110" s="119">
        <f>SUM(L5,L18,L24,L30,L38,L41,L62,L65,L67,L71,L77,L84,L91,L101,L107,L109)</f>
        <v>90</v>
      </c>
    </row>
    <row r="111" spans="1:12" ht="15.75" thickBot="1" x14ac:dyDescent="0.3">
      <c r="A111" s="89"/>
      <c r="B111" s="90"/>
      <c r="C111" s="90"/>
      <c r="D111" s="90"/>
      <c r="E111" s="90"/>
      <c r="F111" s="90"/>
      <c r="G111" s="90"/>
      <c r="H111" s="90"/>
      <c r="I111" s="90"/>
      <c r="J111" s="90"/>
      <c r="K111" s="91"/>
      <c r="L111" s="120"/>
    </row>
    <row r="112" spans="1:12" x14ac:dyDescent="0.25">
      <c r="L112" s="115"/>
    </row>
    <row r="113" spans="1:12" x14ac:dyDescent="0.25">
      <c r="L113" s="115"/>
    </row>
    <row r="114" spans="1:12" x14ac:dyDescent="0.25">
      <c r="L114" s="115"/>
    </row>
    <row r="115" spans="1:12" ht="18.75" x14ac:dyDescent="0.25">
      <c r="A115" s="24" t="s">
        <v>1385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ht="15.75" thickBot="1" x14ac:dyDescent="0.3">
      <c r="L116" s="115"/>
    </row>
    <row r="117" spans="1:12" ht="30.75" thickBot="1" x14ac:dyDescent="0.3">
      <c r="A117" s="28" t="s">
        <v>0</v>
      </c>
      <c r="B117" s="29" t="s">
        <v>1</v>
      </c>
      <c r="C117" s="28" t="s">
        <v>2</v>
      </c>
      <c r="D117" s="30" t="s">
        <v>3</v>
      </c>
      <c r="E117" s="30" t="s">
        <v>4</v>
      </c>
      <c r="F117" s="30" t="s">
        <v>5</v>
      </c>
      <c r="G117" s="30" t="s">
        <v>6</v>
      </c>
      <c r="H117" s="30" t="s">
        <v>7</v>
      </c>
      <c r="I117" s="30" t="s">
        <v>8</v>
      </c>
      <c r="J117" s="30" t="s">
        <v>9</v>
      </c>
      <c r="K117" s="31" t="s">
        <v>10</v>
      </c>
      <c r="L117" s="32" t="s">
        <v>382</v>
      </c>
    </row>
    <row r="118" spans="1:12" x14ac:dyDescent="0.25">
      <c r="A118" s="73">
        <v>1</v>
      </c>
      <c r="B118" s="124" t="s">
        <v>1077</v>
      </c>
      <c r="C118" s="124" t="s">
        <v>1078</v>
      </c>
      <c r="D118" s="109" t="s">
        <v>1079</v>
      </c>
      <c r="E118" s="37" t="s">
        <v>1080</v>
      </c>
      <c r="F118" s="37" t="s">
        <v>15</v>
      </c>
      <c r="G118" s="37">
        <v>20</v>
      </c>
      <c r="H118" s="37">
        <v>9</v>
      </c>
      <c r="I118" s="37" t="s">
        <v>16</v>
      </c>
      <c r="J118" s="37" t="s">
        <v>17</v>
      </c>
      <c r="K118" s="39"/>
      <c r="L118" s="66">
        <v>20</v>
      </c>
    </row>
    <row r="119" spans="1:12" x14ac:dyDescent="0.25">
      <c r="A119" s="74">
        <v>2</v>
      </c>
      <c r="B119" s="126" t="s">
        <v>1081</v>
      </c>
      <c r="C119" s="126" t="s">
        <v>1082</v>
      </c>
      <c r="D119" s="110" t="s">
        <v>1083</v>
      </c>
      <c r="E119" s="45" t="s">
        <v>1080</v>
      </c>
      <c r="F119" s="45" t="s">
        <v>15</v>
      </c>
      <c r="G119" s="45">
        <v>17</v>
      </c>
      <c r="H119" s="45">
        <v>9</v>
      </c>
      <c r="I119" s="45" t="s">
        <v>16</v>
      </c>
      <c r="J119" s="45" t="s">
        <v>17</v>
      </c>
      <c r="K119" s="47"/>
      <c r="L119" s="67"/>
    </row>
    <row r="120" spans="1:12" x14ac:dyDescent="0.25">
      <c r="A120" s="74">
        <v>3</v>
      </c>
      <c r="B120" s="126" t="s">
        <v>1084</v>
      </c>
      <c r="C120" s="126" t="s">
        <v>1085</v>
      </c>
      <c r="D120" s="110" t="s">
        <v>1086</v>
      </c>
      <c r="E120" s="45" t="s">
        <v>1080</v>
      </c>
      <c r="F120" s="45" t="s">
        <v>28</v>
      </c>
      <c r="G120" s="45">
        <v>19</v>
      </c>
      <c r="H120" s="45">
        <v>9</v>
      </c>
      <c r="I120" s="45" t="s">
        <v>16</v>
      </c>
      <c r="J120" s="45" t="s">
        <v>17</v>
      </c>
      <c r="K120" s="47"/>
      <c r="L120" s="67"/>
    </row>
    <row r="121" spans="1:12" x14ac:dyDescent="0.25">
      <c r="A121" s="74">
        <v>4</v>
      </c>
      <c r="B121" s="126" t="s">
        <v>1087</v>
      </c>
      <c r="C121" s="126" t="s">
        <v>1088</v>
      </c>
      <c r="D121" s="110" t="s">
        <v>1089</v>
      </c>
      <c r="E121" s="45" t="s">
        <v>1080</v>
      </c>
      <c r="F121" s="45" t="s">
        <v>15</v>
      </c>
      <c r="G121" s="45">
        <v>18</v>
      </c>
      <c r="H121" s="45">
        <v>8</v>
      </c>
      <c r="I121" s="45" t="s">
        <v>16</v>
      </c>
      <c r="J121" s="45" t="s">
        <v>21</v>
      </c>
      <c r="K121" s="47"/>
      <c r="L121" s="67"/>
    </row>
    <row r="122" spans="1:12" x14ac:dyDescent="0.25">
      <c r="A122" s="74">
        <v>5</v>
      </c>
      <c r="B122" s="126" t="s">
        <v>1090</v>
      </c>
      <c r="C122" s="126" t="s">
        <v>1091</v>
      </c>
      <c r="D122" s="110" t="s">
        <v>1092</v>
      </c>
      <c r="E122" s="45" t="s">
        <v>1080</v>
      </c>
      <c r="F122" s="45" t="s">
        <v>28</v>
      </c>
      <c r="G122" s="45">
        <v>18</v>
      </c>
      <c r="H122" s="45">
        <v>9</v>
      </c>
      <c r="I122" s="45" t="s">
        <v>16</v>
      </c>
      <c r="J122" s="45" t="s">
        <v>17</v>
      </c>
      <c r="K122" s="47"/>
      <c r="L122" s="67"/>
    </row>
    <row r="123" spans="1:12" x14ac:dyDescent="0.25">
      <c r="A123" s="74">
        <v>6</v>
      </c>
      <c r="B123" s="126" t="s">
        <v>1093</v>
      </c>
      <c r="C123" s="126" t="s">
        <v>1094</v>
      </c>
      <c r="D123" s="110" t="s">
        <v>1095</v>
      </c>
      <c r="E123" s="45" t="s">
        <v>1080</v>
      </c>
      <c r="F123" s="45" t="s">
        <v>15</v>
      </c>
      <c r="G123" s="45">
        <v>17</v>
      </c>
      <c r="H123" s="45">
        <v>8</v>
      </c>
      <c r="I123" s="45" t="s">
        <v>16</v>
      </c>
      <c r="J123" s="45" t="s">
        <v>21</v>
      </c>
      <c r="K123" s="47"/>
      <c r="L123" s="67"/>
    </row>
    <row r="124" spans="1:12" x14ac:dyDescent="0.25">
      <c r="A124" s="74">
        <v>7</v>
      </c>
      <c r="B124" s="126" t="s">
        <v>1096</v>
      </c>
      <c r="C124" s="126" t="s">
        <v>1097</v>
      </c>
      <c r="D124" s="110" t="s">
        <v>1098</v>
      </c>
      <c r="E124" s="45" t="s">
        <v>1080</v>
      </c>
      <c r="F124" s="45" t="s">
        <v>15</v>
      </c>
      <c r="G124" s="45">
        <v>17</v>
      </c>
      <c r="H124" s="45">
        <v>8</v>
      </c>
      <c r="I124" s="45" t="s">
        <v>32</v>
      </c>
      <c r="J124" s="45" t="s">
        <v>21</v>
      </c>
      <c r="K124" s="47"/>
      <c r="L124" s="67"/>
    </row>
    <row r="125" spans="1:12" x14ac:dyDescent="0.25">
      <c r="A125" s="74">
        <v>8</v>
      </c>
      <c r="B125" s="126" t="s">
        <v>1099</v>
      </c>
      <c r="C125" s="126" t="s">
        <v>1100</v>
      </c>
      <c r="D125" s="110" t="s">
        <v>1101</v>
      </c>
      <c r="E125" s="45" t="s">
        <v>1080</v>
      </c>
      <c r="F125" s="45" t="s">
        <v>28</v>
      </c>
      <c r="G125" s="45">
        <v>17</v>
      </c>
      <c r="H125" s="45">
        <v>9</v>
      </c>
      <c r="I125" s="45" t="s">
        <v>149</v>
      </c>
      <c r="J125" s="45" t="s">
        <v>21</v>
      </c>
      <c r="K125" s="47"/>
      <c r="L125" s="67"/>
    </row>
    <row r="126" spans="1:12" x14ac:dyDescent="0.25">
      <c r="A126" s="74">
        <v>9</v>
      </c>
      <c r="B126" s="126" t="s">
        <v>1102</v>
      </c>
      <c r="C126" s="126" t="s">
        <v>1103</v>
      </c>
      <c r="D126" s="110" t="s">
        <v>1104</v>
      </c>
      <c r="E126" s="45" t="s">
        <v>1080</v>
      </c>
      <c r="F126" s="45" t="s">
        <v>15</v>
      </c>
      <c r="G126" s="45">
        <v>17</v>
      </c>
      <c r="H126" s="45">
        <v>9</v>
      </c>
      <c r="I126" s="45" t="s">
        <v>32</v>
      </c>
      <c r="J126" s="45" t="s">
        <v>17</v>
      </c>
      <c r="K126" s="47"/>
      <c r="L126" s="67"/>
    </row>
    <row r="127" spans="1:12" x14ac:dyDescent="0.25">
      <c r="A127" s="74">
        <v>10</v>
      </c>
      <c r="B127" s="126" t="s">
        <v>1105</v>
      </c>
      <c r="C127" s="126" t="s">
        <v>1106</v>
      </c>
      <c r="D127" s="110" t="s">
        <v>1107</v>
      </c>
      <c r="E127" s="45" t="s">
        <v>1080</v>
      </c>
      <c r="F127" s="45" t="s">
        <v>15</v>
      </c>
      <c r="G127" s="45">
        <v>17</v>
      </c>
      <c r="H127" s="45">
        <v>7</v>
      </c>
      <c r="I127" s="45" t="s">
        <v>16</v>
      </c>
      <c r="J127" s="45" t="s">
        <v>21</v>
      </c>
      <c r="K127" s="47"/>
      <c r="L127" s="67"/>
    </row>
    <row r="128" spans="1:12" x14ac:dyDescent="0.25">
      <c r="A128" s="74">
        <v>11</v>
      </c>
      <c r="B128" s="126" t="s">
        <v>1108</v>
      </c>
      <c r="C128" s="126" t="s">
        <v>1109</v>
      </c>
      <c r="D128" s="110" t="s">
        <v>1110</v>
      </c>
      <c r="E128" s="45" t="s">
        <v>1080</v>
      </c>
      <c r="F128" s="45" t="s">
        <v>15</v>
      </c>
      <c r="G128" s="45">
        <v>17</v>
      </c>
      <c r="H128" s="45">
        <v>9</v>
      </c>
      <c r="I128" s="45" t="s">
        <v>32</v>
      </c>
      <c r="J128" s="45" t="s">
        <v>17</v>
      </c>
      <c r="K128" s="47"/>
      <c r="L128" s="67"/>
    </row>
    <row r="129" spans="1:12" x14ac:dyDescent="0.25">
      <c r="A129" s="74">
        <v>12</v>
      </c>
      <c r="B129" s="126" t="s">
        <v>1111</v>
      </c>
      <c r="C129" s="126" t="s">
        <v>1112</v>
      </c>
      <c r="D129" s="110" t="s">
        <v>1113</v>
      </c>
      <c r="E129" s="45" t="s">
        <v>1080</v>
      </c>
      <c r="F129" s="45" t="s">
        <v>28</v>
      </c>
      <c r="G129" s="45">
        <v>16</v>
      </c>
      <c r="H129" s="45">
        <v>9</v>
      </c>
      <c r="I129" s="45" t="s">
        <v>66</v>
      </c>
      <c r="J129" s="45" t="s">
        <v>21</v>
      </c>
      <c r="K129" s="47"/>
      <c r="L129" s="67"/>
    </row>
    <row r="130" spans="1:12" x14ac:dyDescent="0.25">
      <c r="A130" s="74">
        <v>13</v>
      </c>
      <c r="B130" s="126" t="s">
        <v>1114</v>
      </c>
      <c r="C130" s="126" t="s">
        <v>1115</v>
      </c>
      <c r="D130" s="110" t="s">
        <v>1116</v>
      </c>
      <c r="E130" s="45" t="s">
        <v>1080</v>
      </c>
      <c r="F130" s="45" t="s">
        <v>15</v>
      </c>
      <c r="G130" s="45">
        <v>17</v>
      </c>
      <c r="H130" s="45">
        <v>9</v>
      </c>
      <c r="I130" s="45" t="s">
        <v>66</v>
      </c>
      <c r="J130" s="45" t="s">
        <v>21</v>
      </c>
      <c r="K130" s="47"/>
      <c r="L130" s="67"/>
    </row>
    <row r="131" spans="1:12" x14ac:dyDescent="0.25">
      <c r="A131" s="74">
        <v>14</v>
      </c>
      <c r="B131" s="126" t="s">
        <v>1117</v>
      </c>
      <c r="C131" s="126" t="s">
        <v>1118</v>
      </c>
      <c r="D131" s="127" t="s">
        <v>44</v>
      </c>
      <c r="E131" s="45" t="s">
        <v>1080</v>
      </c>
      <c r="F131" s="45" t="s">
        <v>15</v>
      </c>
      <c r="G131" s="45">
        <v>17</v>
      </c>
      <c r="H131" s="45">
        <v>9</v>
      </c>
      <c r="I131" s="45" t="s">
        <v>32</v>
      </c>
      <c r="J131" s="45" t="s">
        <v>17</v>
      </c>
      <c r="K131" s="47"/>
      <c r="L131" s="67"/>
    </row>
    <row r="132" spans="1:12" x14ac:dyDescent="0.25">
      <c r="A132" s="74">
        <v>15</v>
      </c>
      <c r="B132" s="126" t="s">
        <v>1119</v>
      </c>
      <c r="C132" s="126" t="s">
        <v>1120</v>
      </c>
      <c r="D132" s="110" t="s">
        <v>1121</v>
      </c>
      <c r="E132" s="45" t="s">
        <v>1080</v>
      </c>
      <c r="F132" s="45" t="s">
        <v>15</v>
      </c>
      <c r="G132" s="45">
        <v>16</v>
      </c>
      <c r="H132" s="45">
        <v>9</v>
      </c>
      <c r="I132" s="45" t="s">
        <v>32</v>
      </c>
      <c r="J132" s="45" t="s">
        <v>17</v>
      </c>
      <c r="K132" s="47"/>
      <c r="L132" s="67"/>
    </row>
    <row r="133" spans="1:12" x14ac:dyDescent="0.25">
      <c r="A133" s="74">
        <v>16</v>
      </c>
      <c r="B133" s="126" t="s">
        <v>1122</v>
      </c>
      <c r="C133" s="126" t="s">
        <v>1123</v>
      </c>
      <c r="D133" s="127" t="s">
        <v>1124</v>
      </c>
      <c r="E133" s="45" t="s">
        <v>1080</v>
      </c>
      <c r="F133" s="45" t="s">
        <v>28</v>
      </c>
      <c r="G133" s="45">
        <v>16</v>
      </c>
      <c r="H133" s="45">
        <v>8</v>
      </c>
      <c r="I133" s="45" t="s">
        <v>66</v>
      </c>
      <c r="J133" s="45" t="s">
        <v>21</v>
      </c>
      <c r="K133" s="47"/>
      <c r="L133" s="67"/>
    </row>
    <row r="134" spans="1:12" x14ac:dyDescent="0.25">
      <c r="A134" s="74">
        <v>17</v>
      </c>
      <c r="B134" s="126" t="s">
        <v>1125</v>
      </c>
      <c r="C134" s="126" t="s">
        <v>1126</v>
      </c>
      <c r="D134" s="110" t="s">
        <v>1127</v>
      </c>
      <c r="E134" s="45" t="s">
        <v>1080</v>
      </c>
      <c r="F134" s="45" t="s">
        <v>15</v>
      </c>
      <c r="G134" s="45">
        <v>15</v>
      </c>
      <c r="H134" s="45">
        <v>8</v>
      </c>
      <c r="I134" s="45" t="s">
        <v>32</v>
      </c>
      <c r="J134" s="45" t="s">
        <v>21</v>
      </c>
      <c r="K134" s="47"/>
      <c r="L134" s="67"/>
    </row>
    <row r="135" spans="1:12" x14ac:dyDescent="0.25">
      <c r="A135" s="74">
        <v>18</v>
      </c>
      <c r="B135" s="126" t="s">
        <v>1128</v>
      </c>
      <c r="C135" s="126" t="s">
        <v>1129</v>
      </c>
      <c r="D135" s="110" t="s">
        <v>1130</v>
      </c>
      <c r="E135" s="45" t="s">
        <v>1080</v>
      </c>
      <c r="F135" s="45" t="s">
        <v>28</v>
      </c>
      <c r="G135" s="45">
        <v>15</v>
      </c>
      <c r="H135" s="45">
        <v>9</v>
      </c>
      <c r="I135" s="45" t="s">
        <v>32</v>
      </c>
      <c r="J135" s="45" t="s">
        <v>17</v>
      </c>
      <c r="K135" s="47"/>
      <c r="L135" s="67"/>
    </row>
    <row r="136" spans="1:12" x14ac:dyDescent="0.25">
      <c r="A136" s="74">
        <v>19</v>
      </c>
      <c r="B136" s="126" t="s">
        <v>1131</v>
      </c>
      <c r="C136" s="126" t="s">
        <v>1132</v>
      </c>
      <c r="D136" s="127" t="s">
        <v>1133</v>
      </c>
      <c r="E136" s="45" t="s">
        <v>1080</v>
      </c>
      <c r="F136" s="45" t="s">
        <v>15</v>
      </c>
      <c r="G136" s="45">
        <v>15</v>
      </c>
      <c r="H136" s="45">
        <v>7</v>
      </c>
      <c r="I136" s="45" t="s">
        <v>66</v>
      </c>
      <c r="J136" s="45" t="s">
        <v>21</v>
      </c>
      <c r="K136" s="47"/>
      <c r="L136" s="67"/>
    </row>
    <row r="137" spans="1:12" ht="15.75" thickBot="1" x14ac:dyDescent="0.3">
      <c r="A137" s="75">
        <v>20</v>
      </c>
      <c r="B137" s="128" t="s">
        <v>1134</v>
      </c>
      <c r="C137" s="128" t="s">
        <v>1135</v>
      </c>
      <c r="D137" s="129" t="s">
        <v>1136</v>
      </c>
      <c r="E137" s="53" t="s">
        <v>1080</v>
      </c>
      <c r="F137" s="53" t="s">
        <v>15</v>
      </c>
      <c r="G137" s="53">
        <v>14</v>
      </c>
      <c r="H137" s="53">
        <v>8</v>
      </c>
      <c r="I137" s="53" t="s">
        <v>32</v>
      </c>
      <c r="J137" s="53" t="s">
        <v>21</v>
      </c>
      <c r="K137" s="55"/>
      <c r="L137" s="69"/>
    </row>
    <row r="138" spans="1:12" ht="15.75" thickBot="1" x14ac:dyDescent="0.3">
      <c r="A138" s="98"/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59"/>
    </row>
    <row r="139" spans="1:12" x14ac:dyDescent="0.25">
      <c r="A139" s="73">
        <v>1</v>
      </c>
      <c r="B139" s="124" t="s">
        <v>1386</v>
      </c>
      <c r="C139" s="124" t="s">
        <v>1387</v>
      </c>
      <c r="D139" s="109" t="s">
        <v>1388</v>
      </c>
      <c r="E139" s="37" t="s">
        <v>1389</v>
      </c>
      <c r="F139" s="37" t="s">
        <v>15</v>
      </c>
      <c r="G139" s="37">
        <v>16</v>
      </c>
      <c r="H139" s="37">
        <v>8</v>
      </c>
      <c r="I139" s="37" t="s">
        <v>16</v>
      </c>
      <c r="J139" s="37" t="s">
        <v>21</v>
      </c>
      <c r="K139" s="39"/>
      <c r="L139" s="66">
        <v>5</v>
      </c>
    </row>
    <row r="140" spans="1:12" x14ac:dyDescent="0.25">
      <c r="A140" s="74">
        <v>2</v>
      </c>
      <c r="B140" s="126" t="s">
        <v>1390</v>
      </c>
      <c r="C140" s="126" t="s">
        <v>1391</v>
      </c>
      <c r="D140" s="127" t="s">
        <v>1392</v>
      </c>
      <c r="E140" s="45" t="s">
        <v>1389</v>
      </c>
      <c r="F140" s="45" t="s">
        <v>15</v>
      </c>
      <c r="G140" s="45">
        <v>16</v>
      </c>
      <c r="H140" s="45">
        <v>7</v>
      </c>
      <c r="I140" s="45" t="s">
        <v>149</v>
      </c>
      <c r="J140" s="45" t="s">
        <v>21</v>
      </c>
      <c r="K140" s="47"/>
      <c r="L140" s="67"/>
    </row>
    <row r="141" spans="1:12" x14ac:dyDescent="0.25">
      <c r="A141" s="74">
        <v>3</v>
      </c>
      <c r="B141" s="126" t="s">
        <v>1393</v>
      </c>
      <c r="C141" s="126" t="s">
        <v>1394</v>
      </c>
      <c r="D141" s="127" t="s">
        <v>1395</v>
      </c>
      <c r="E141" s="45" t="s">
        <v>1389</v>
      </c>
      <c r="F141" s="45" t="s">
        <v>15</v>
      </c>
      <c r="G141" s="45">
        <v>14</v>
      </c>
      <c r="H141" s="45">
        <v>7</v>
      </c>
      <c r="I141" s="45" t="s">
        <v>149</v>
      </c>
      <c r="J141" s="45" t="s">
        <v>21</v>
      </c>
      <c r="K141" s="47"/>
      <c r="L141" s="67"/>
    </row>
    <row r="142" spans="1:12" x14ac:dyDescent="0.25">
      <c r="A142" s="74">
        <v>4</v>
      </c>
      <c r="B142" s="126" t="s">
        <v>1396</v>
      </c>
      <c r="C142" s="126" t="s">
        <v>1397</v>
      </c>
      <c r="D142" s="127" t="s">
        <v>1398</v>
      </c>
      <c r="E142" s="45" t="s">
        <v>1389</v>
      </c>
      <c r="F142" s="45" t="s">
        <v>28</v>
      </c>
      <c r="G142" s="45">
        <v>12</v>
      </c>
      <c r="H142" s="45">
        <v>7</v>
      </c>
      <c r="I142" s="45" t="s">
        <v>66</v>
      </c>
      <c r="J142" s="45" t="s">
        <v>21</v>
      </c>
      <c r="K142" s="47"/>
      <c r="L142" s="67"/>
    </row>
    <row r="143" spans="1:12" ht="15.75" thickBot="1" x14ac:dyDescent="0.3">
      <c r="A143" s="75">
        <v>5</v>
      </c>
      <c r="B143" s="128" t="s">
        <v>1399</v>
      </c>
      <c r="C143" s="128" t="s">
        <v>1400</v>
      </c>
      <c r="D143" s="129" t="s">
        <v>1401</v>
      </c>
      <c r="E143" s="53" t="s">
        <v>1389</v>
      </c>
      <c r="F143" s="53" t="s">
        <v>15</v>
      </c>
      <c r="G143" s="53">
        <v>13</v>
      </c>
      <c r="H143" s="53">
        <v>7</v>
      </c>
      <c r="I143" s="53" t="s">
        <v>32</v>
      </c>
      <c r="J143" s="53" t="s">
        <v>21</v>
      </c>
      <c r="K143" s="55"/>
      <c r="L143" s="69"/>
    </row>
    <row r="144" spans="1:12" ht="15.75" thickBot="1" x14ac:dyDescent="0.3">
      <c r="A144" s="98"/>
      <c r="B144" s="99"/>
      <c r="C144" s="99"/>
      <c r="D144" s="99"/>
      <c r="E144" s="99"/>
      <c r="F144" s="99"/>
      <c r="G144" s="99"/>
      <c r="H144" s="99"/>
      <c r="I144" s="99"/>
      <c r="J144" s="99"/>
      <c r="K144" s="99"/>
      <c r="L144" s="59"/>
    </row>
    <row r="145" spans="1:12" x14ac:dyDescent="0.25">
      <c r="A145" s="73">
        <v>1</v>
      </c>
      <c r="B145" s="124" t="s">
        <v>1402</v>
      </c>
      <c r="C145" s="124" t="s">
        <v>1403</v>
      </c>
      <c r="D145" s="125" t="s">
        <v>1404</v>
      </c>
      <c r="E145" s="37" t="s">
        <v>1405</v>
      </c>
      <c r="F145" s="37" t="s">
        <v>15</v>
      </c>
      <c r="G145" s="37">
        <v>18</v>
      </c>
      <c r="H145" s="37">
        <v>9</v>
      </c>
      <c r="I145" s="37" t="s">
        <v>16</v>
      </c>
      <c r="J145" s="37" t="s">
        <v>17</v>
      </c>
      <c r="K145" s="39"/>
      <c r="L145" s="66">
        <v>8</v>
      </c>
    </row>
    <row r="146" spans="1:12" x14ac:dyDescent="0.25">
      <c r="A146" s="74">
        <v>2</v>
      </c>
      <c r="B146" s="126" t="s">
        <v>1406</v>
      </c>
      <c r="C146" s="126" t="s">
        <v>1407</v>
      </c>
      <c r="D146" s="127" t="s">
        <v>1408</v>
      </c>
      <c r="E146" s="45" t="s">
        <v>1405</v>
      </c>
      <c r="F146" s="45" t="s">
        <v>15</v>
      </c>
      <c r="G146" s="45">
        <v>17</v>
      </c>
      <c r="H146" s="45">
        <v>8</v>
      </c>
      <c r="I146" s="45" t="s">
        <v>32</v>
      </c>
      <c r="J146" s="45" t="s">
        <v>21</v>
      </c>
      <c r="K146" s="47"/>
      <c r="L146" s="67"/>
    </row>
    <row r="147" spans="1:12" x14ac:dyDescent="0.25">
      <c r="A147" s="74">
        <v>3</v>
      </c>
      <c r="B147" s="126" t="s">
        <v>1409</v>
      </c>
      <c r="C147" s="126" t="s">
        <v>1410</v>
      </c>
      <c r="D147" s="127" t="s">
        <v>1411</v>
      </c>
      <c r="E147" s="45" t="s">
        <v>1405</v>
      </c>
      <c r="F147" s="45" t="s">
        <v>28</v>
      </c>
      <c r="G147" s="45">
        <v>16</v>
      </c>
      <c r="H147" s="45">
        <v>9</v>
      </c>
      <c r="I147" s="45" t="s">
        <v>32</v>
      </c>
      <c r="J147" s="45" t="s">
        <v>17</v>
      </c>
      <c r="K147" s="47"/>
      <c r="L147" s="67"/>
    </row>
    <row r="148" spans="1:12" x14ac:dyDescent="0.25">
      <c r="A148" s="74">
        <v>4</v>
      </c>
      <c r="B148" s="126" t="s">
        <v>1412</v>
      </c>
      <c r="C148" s="126" t="s">
        <v>1413</v>
      </c>
      <c r="D148" s="127" t="s">
        <v>1414</v>
      </c>
      <c r="E148" s="45" t="s">
        <v>1405</v>
      </c>
      <c r="F148" s="45" t="s">
        <v>15</v>
      </c>
      <c r="G148" s="45">
        <v>17</v>
      </c>
      <c r="H148" s="45">
        <v>8</v>
      </c>
      <c r="I148" s="45" t="s">
        <v>32</v>
      </c>
      <c r="J148" s="45" t="s">
        <v>21</v>
      </c>
      <c r="K148" s="47"/>
      <c r="L148" s="67"/>
    </row>
    <row r="149" spans="1:12" x14ac:dyDescent="0.25">
      <c r="A149" s="74">
        <v>5</v>
      </c>
      <c r="B149" s="126" t="s">
        <v>1415</v>
      </c>
      <c r="C149" s="126" t="s">
        <v>1416</v>
      </c>
      <c r="D149" s="127" t="s">
        <v>1417</v>
      </c>
      <c r="E149" s="45" t="s">
        <v>1405</v>
      </c>
      <c r="F149" s="45" t="s">
        <v>15</v>
      </c>
      <c r="G149" s="45">
        <v>17</v>
      </c>
      <c r="H149" s="45">
        <v>9</v>
      </c>
      <c r="I149" s="45" t="s">
        <v>32</v>
      </c>
      <c r="J149" s="45" t="s">
        <v>17</v>
      </c>
      <c r="K149" s="47"/>
      <c r="L149" s="67"/>
    </row>
    <row r="150" spans="1:12" x14ac:dyDescent="0.25">
      <c r="A150" s="74">
        <v>6</v>
      </c>
      <c r="B150" s="126" t="s">
        <v>1418</v>
      </c>
      <c r="C150" s="126" t="s">
        <v>1419</v>
      </c>
      <c r="D150" s="110" t="s">
        <v>1420</v>
      </c>
      <c r="E150" s="45" t="s">
        <v>1405</v>
      </c>
      <c r="F150" s="45" t="s">
        <v>15</v>
      </c>
      <c r="G150" s="45">
        <v>15</v>
      </c>
      <c r="H150" s="45">
        <v>9</v>
      </c>
      <c r="I150" s="45" t="s">
        <v>32</v>
      </c>
      <c r="J150" s="45" t="s">
        <v>17</v>
      </c>
      <c r="K150" s="47"/>
      <c r="L150" s="67"/>
    </row>
    <row r="151" spans="1:12" x14ac:dyDescent="0.25">
      <c r="A151" s="74">
        <v>7</v>
      </c>
      <c r="B151" s="126" t="s">
        <v>1421</v>
      </c>
      <c r="C151" s="126" t="s">
        <v>1422</v>
      </c>
      <c r="D151" s="110" t="s">
        <v>1423</v>
      </c>
      <c r="E151" s="45" t="s">
        <v>1405</v>
      </c>
      <c r="F151" s="45" t="s">
        <v>28</v>
      </c>
      <c r="G151" s="45">
        <v>15</v>
      </c>
      <c r="H151" s="45">
        <v>8</v>
      </c>
      <c r="I151" s="45" t="s">
        <v>32</v>
      </c>
      <c r="J151" s="45" t="s">
        <v>21</v>
      </c>
      <c r="K151" s="47"/>
      <c r="L151" s="67"/>
    </row>
    <row r="152" spans="1:12" ht="15.75" thickBot="1" x14ac:dyDescent="0.3">
      <c r="A152" s="75">
        <v>8</v>
      </c>
      <c r="B152" s="128" t="s">
        <v>1424</v>
      </c>
      <c r="C152" s="128" t="s">
        <v>1425</v>
      </c>
      <c r="D152" s="129" t="s">
        <v>1426</v>
      </c>
      <c r="E152" s="53" t="s">
        <v>1405</v>
      </c>
      <c r="F152" s="53" t="s">
        <v>28</v>
      </c>
      <c r="G152" s="53">
        <v>17</v>
      </c>
      <c r="H152" s="53">
        <v>8</v>
      </c>
      <c r="I152" s="53" t="s">
        <v>32</v>
      </c>
      <c r="J152" s="53" t="s">
        <v>21</v>
      </c>
      <c r="K152" s="55"/>
      <c r="L152" s="69"/>
    </row>
    <row r="153" spans="1:12" ht="15.75" thickBot="1" x14ac:dyDescent="0.3">
      <c r="A153" s="98"/>
      <c r="B153" s="99"/>
      <c r="C153" s="99"/>
      <c r="D153" s="99"/>
      <c r="E153" s="99"/>
      <c r="F153" s="99"/>
      <c r="G153" s="99"/>
      <c r="H153" s="99"/>
      <c r="I153" s="99"/>
      <c r="J153" s="99"/>
      <c r="K153" s="99"/>
      <c r="L153" s="59"/>
    </row>
    <row r="154" spans="1:12" x14ac:dyDescent="0.25">
      <c r="A154" s="73">
        <v>1</v>
      </c>
      <c r="B154" s="124" t="s">
        <v>1427</v>
      </c>
      <c r="C154" s="124" t="s">
        <v>1428</v>
      </c>
      <c r="D154" s="109" t="s">
        <v>1429</v>
      </c>
      <c r="E154" s="37" t="s">
        <v>1430</v>
      </c>
      <c r="F154" s="37" t="s">
        <v>15</v>
      </c>
      <c r="G154" s="37">
        <v>19</v>
      </c>
      <c r="H154" s="37">
        <v>9</v>
      </c>
      <c r="I154" s="37" t="s">
        <v>32</v>
      </c>
      <c r="J154" s="37" t="s">
        <v>17</v>
      </c>
      <c r="K154" s="39"/>
      <c r="L154" s="66">
        <v>35</v>
      </c>
    </row>
    <row r="155" spans="1:12" x14ac:dyDescent="0.25">
      <c r="A155" s="74">
        <v>2</v>
      </c>
      <c r="B155" s="126" t="s">
        <v>1431</v>
      </c>
      <c r="C155" s="126" t="s">
        <v>1432</v>
      </c>
      <c r="D155" s="127" t="s">
        <v>1433</v>
      </c>
      <c r="E155" s="45" t="s">
        <v>1430</v>
      </c>
      <c r="F155" s="45" t="s">
        <v>28</v>
      </c>
      <c r="G155" s="45">
        <v>18</v>
      </c>
      <c r="H155" s="45">
        <v>9</v>
      </c>
      <c r="I155" s="45" t="s">
        <v>32</v>
      </c>
      <c r="J155" s="45" t="s">
        <v>17</v>
      </c>
      <c r="K155" s="47"/>
      <c r="L155" s="67"/>
    </row>
    <row r="156" spans="1:12" x14ac:dyDescent="0.25">
      <c r="A156" s="74">
        <v>3</v>
      </c>
      <c r="B156" s="126" t="s">
        <v>1434</v>
      </c>
      <c r="C156" s="126" t="s">
        <v>1435</v>
      </c>
      <c r="D156" s="110" t="s">
        <v>1436</v>
      </c>
      <c r="E156" s="45" t="s">
        <v>1430</v>
      </c>
      <c r="F156" s="45" t="s">
        <v>15</v>
      </c>
      <c r="G156" s="45">
        <v>17</v>
      </c>
      <c r="H156" s="45">
        <v>9</v>
      </c>
      <c r="I156" s="45" t="s">
        <v>32</v>
      </c>
      <c r="J156" s="45" t="s">
        <v>17</v>
      </c>
      <c r="K156" s="47"/>
      <c r="L156" s="67"/>
    </row>
    <row r="157" spans="1:12" x14ac:dyDescent="0.25">
      <c r="A157" s="74">
        <v>4</v>
      </c>
      <c r="B157" s="126" t="s">
        <v>1437</v>
      </c>
      <c r="C157" s="126" t="s">
        <v>1438</v>
      </c>
      <c r="D157" s="127" t="s">
        <v>1439</v>
      </c>
      <c r="E157" s="45" t="s">
        <v>1430</v>
      </c>
      <c r="F157" s="45" t="s">
        <v>15</v>
      </c>
      <c r="G157" s="45">
        <v>17</v>
      </c>
      <c r="H157" s="45">
        <v>9</v>
      </c>
      <c r="I157" s="45" t="s">
        <v>190</v>
      </c>
      <c r="J157" s="45" t="s">
        <v>17</v>
      </c>
      <c r="K157" s="47"/>
      <c r="L157" s="67"/>
    </row>
    <row r="158" spans="1:12" x14ac:dyDescent="0.25">
      <c r="A158" s="74">
        <v>5</v>
      </c>
      <c r="B158" s="126" t="s">
        <v>1440</v>
      </c>
      <c r="C158" s="126" t="s">
        <v>1441</v>
      </c>
      <c r="D158" s="127" t="s">
        <v>1442</v>
      </c>
      <c r="E158" s="45" t="s">
        <v>1430</v>
      </c>
      <c r="F158" s="45" t="s">
        <v>15</v>
      </c>
      <c r="G158" s="45">
        <v>17</v>
      </c>
      <c r="H158" s="45">
        <v>7</v>
      </c>
      <c r="I158" s="45" t="s">
        <v>16</v>
      </c>
      <c r="J158" s="45" t="s">
        <v>21</v>
      </c>
      <c r="K158" s="47"/>
      <c r="L158" s="67"/>
    </row>
    <row r="159" spans="1:12" x14ac:dyDescent="0.25">
      <c r="A159" s="74">
        <v>6</v>
      </c>
      <c r="B159" s="126" t="s">
        <v>1443</v>
      </c>
      <c r="C159" s="126" t="s">
        <v>1444</v>
      </c>
      <c r="D159" s="127" t="s">
        <v>1445</v>
      </c>
      <c r="E159" s="45" t="s">
        <v>1430</v>
      </c>
      <c r="F159" s="45" t="s">
        <v>28</v>
      </c>
      <c r="G159" s="45">
        <v>17</v>
      </c>
      <c r="H159" s="45">
        <v>9</v>
      </c>
      <c r="I159" s="45" t="s">
        <v>16</v>
      </c>
      <c r="J159" s="45" t="s">
        <v>17</v>
      </c>
      <c r="K159" s="47"/>
      <c r="L159" s="67"/>
    </row>
    <row r="160" spans="1:12" x14ac:dyDescent="0.25">
      <c r="A160" s="74">
        <v>7</v>
      </c>
      <c r="B160" s="126" t="s">
        <v>1446</v>
      </c>
      <c r="C160" s="126" t="s">
        <v>1447</v>
      </c>
      <c r="D160" s="127" t="s">
        <v>1448</v>
      </c>
      <c r="E160" s="45" t="s">
        <v>1430</v>
      </c>
      <c r="F160" s="45" t="s">
        <v>15</v>
      </c>
      <c r="G160" s="45">
        <v>17</v>
      </c>
      <c r="H160" s="45">
        <v>9</v>
      </c>
      <c r="I160" s="45" t="s">
        <v>149</v>
      </c>
      <c r="J160" s="45" t="s">
        <v>21</v>
      </c>
      <c r="K160" s="47"/>
      <c r="L160" s="67"/>
    </row>
    <row r="161" spans="1:12" x14ac:dyDescent="0.25">
      <c r="A161" s="74">
        <v>8</v>
      </c>
      <c r="B161" s="126" t="s">
        <v>1449</v>
      </c>
      <c r="C161" s="126" t="s">
        <v>1450</v>
      </c>
      <c r="D161" s="127" t="s">
        <v>1451</v>
      </c>
      <c r="E161" s="45" t="s">
        <v>1430</v>
      </c>
      <c r="F161" s="45" t="s">
        <v>28</v>
      </c>
      <c r="G161" s="45">
        <v>17</v>
      </c>
      <c r="H161" s="45">
        <v>9</v>
      </c>
      <c r="I161" s="45" t="s">
        <v>16</v>
      </c>
      <c r="J161" s="45" t="s">
        <v>17</v>
      </c>
      <c r="K161" s="47"/>
      <c r="L161" s="67"/>
    </row>
    <row r="162" spans="1:12" x14ac:dyDescent="0.25">
      <c r="A162" s="74">
        <v>9</v>
      </c>
      <c r="B162" s="126" t="s">
        <v>1452</v>
      </c>
      <c r="C162" s="126" t="s">
        <v>1453</v>
      </c>
      <c r="D162" s="127" t="s">
        <v>1454</v>
      </c>
      <c r="E162" s="45" t="s">
        <v>1430</v>
      </c>
      <c r="F162" s="45" t="s">
        <v>15</v>
      </c>
      <c r="G162" s="45">
        <v>17</v>
      </c>
      <c r="H162" s="45">
        <v>9</v>
      </c>
      <c r="I162" s="45" t="s">
        <v>16</v>
      </c>
      <c r="J162" s="45" t="s">
        <v>17</v>
      </c>
      <c r="K162" s="47"/>
      <c r="L162" s="67"/>
    </row>
    <row r="163" spans="1:12" x14ac:dyDescent="0.25">
      <c r="A163" s="74">
        <v>10</v>
      </c>
      <c r="B163" s="126" t="s">
        <v>1455</v>
      </c>
      <c r="C163" s="126" t="s">
        <v>1456</v>
      </c>
      <c r="D163" s="127" t="s">
        <v>1457</v>
      </c>
      <c r="E163" s="45" t="s">
        <v>1430</v>
      </c>
      <c r="F163" s="45" t="s">
        <v>15</v>
      </c>
      <c r="G163" s="45">
        <v>16</v>
      </c>
      <c r="H163" s="45">
        <v>9</v>
      </c>
      <c r="I163" s="45" t="s">
        <v>32</v>
      </c>
      <c r="J163" s="45" t="s">
        <v>17</v>
      </c>
      <c r="K163" s="47"/>
      <c r="L163" s="67"/>
    </row>
    <row r="164" spans="1:12" x14ac:dyDescent="0.25">
      <c r="A164" s="74">
        <v>11</v>
      </c>
      <c r="B164" s="126" t="s">
        <v>1458</v>
      </c>
      <c r="C164" s="126" t="s">
        <v>1459</v>
      </c>
      <c r="D164" s="127" t="s">
        <v>1460</v>
      </c>
      <c r="E164" s="45" t="s">
        <v>1430</v>
      </c>
      <c r="F164" s="45" t="s">
        <v>15</v>
      </c>
      <c r="G164" s="45">
        <v>17</v>
      </c>
      <c r="H164" s="45">
        <v>7</v>
      </c>
      <c r="I164" s="45" t="s">
        <v>190</v>
      </c>
      <c r="J164" s="45" t="s">
        <v>21</v>
      </c>
      <c r="K164" s="47"/>
      <c r="L164" s="67"/>
    </row>
    <row r="165" spans="1:12" x14ac:dyDescent="0.25">
      <c r="A165" s="74">
        <v>12</v>
      </c>
      <c r="B165" s="126" t="s">
        <v>1461</v>
      </c>
      <c r="C165" s="126" t="s">
        <v>1462</v>
      </c>
      <c r="D165" s="110" t="s">
        <v>1463</v>
      </c>
      <c r="E165" s="45" t="s">
        <v>1430</v>
      </c>
      <c r="F165" s="45" t="s">
        <v>15</v>
      </c>
      <c r="G165" s="45">
        <v>17</v>
      </c>
      <c r="H165" s="45">
        <v>9</v>
      </c>
      <c r="I165" s="45" t="s">
        <v>32</v>
      </c>
      <c r="J165" s="45" t="s">
        <v>17</v>
      </c>
      <c r="K165" s="47"/>
      <c r="L165" s="67"/>
    </row>
    <row r="166" spans="1:12" x14ac:dyDescent="0.25">
      <c r="A166" s="74">
        <v>13</v>
      </c>
      <c r="B166" s="126" t="s">
        <v>1464</v>
      </c>
      <c r="C166" s="126" t="s">
        <v>1465</v>
      </c>
      <c r="D166" s="127" t="s">
        <v>1466</v>
      </c>
      <c r="E166" s="45" t="s">
        <v>1430</v>
      </c>
      <c r="F166" s="45" t="s">
        <v>28</v>
      </c>
      <c r="G166" s="45">
        <v>17</v>
      </c>
      <c r="H166" s="45">
        <v>9</v>
      </c>
      <c r="I166" s="45" t="s">
        <v>16</v>
      </c>
      <c r="J166" s="45" t="s">
        <v>17</v>
      </c>
      <c r="K166" s="47"/>
      <c r="L166" s="67"/>
    </row>
    <row r="167" spans="1:12" x14ac:dyDescent="0.25">
      <c r="A167" s="74">
        <v>14</v>
      </c>
      <c r="B167" s="126" t="s">
        <v>1467</v>
      </c>
      <c r="C167" s="126" t="s">
        <v>1468</v>
      </c>
      <c r="D167" s="127" t="s">
        <v>1469</v>
      </c>
      <c r="E167" s="45" t="s">
        <v>1430</v>
      </c>
      <c r="F167" s="45" t="s">
        <v>15</v>
      </c>
      <c r="G167" s="45">
        <v>16</v>
      </c>
      <c r="H167" s="45">
        <v>9</v>
      </c>
      <c r="I167" s="45" t="s">
        <v>32</v>
      </c>
      <c r="J167" s="45" t="s">
        <v>17</v>
      </c>
      <c r="K167" s="47"/>
      <c r="L167" s="67"/>
    </row>
    <row r="168" spans="1:12" x14ac:dyDescent="0.25">
      <c r="A168" s="74">
        <v>15</v>
      </c>
      <c r="B168" s="126" t="s">
        <v>1470</v>
      </c>
      <c r="C168" s="126" t="s">
        <v>1471</v>
      </c>
      <c r="D168" s="110" t="s">
        <v>1472</v>
      </c>
      <c r="E168" s="45" t="s">
        <v>1430</v>
      </c>
      <c r="F168" s="45" t="s">
        <v>28</v>
      </c>
      <c r="G168" s="45">
        <v>17</v>
      </c>
      <c r="H168" s="45">
        <v>9</v>
      </c>
      <c r="I168" s="45" t="s">
        <v>32</v>
      </c>
      <c r="J168" s="45" t="s">
        <v>17</v>
      </c>
      <c r="K168" s="47"/>
      <c r="L168" s="67"/>
    </row>
    <row r="169" spans="1:12" x14ac:dyDescent="0.25">
      <c r="A169" s="74">
        <v>16</v>
      </c>
      <c r="B169" s="126" t="s">
        <v>1473</v>
      </c>
      <c r="C169" s="126" t="s">
        <v>1474</v>
      </c>
      <c r="D169" s="110" t="s">
        <v>1475</v>
      </c>
      <c r="E169" s="45" t="s">
        <v>1430</v>
      </c>
      <c r="F169" s="45" t="s">
        <v>28</v>
      </c>
      <c r="G169" s="45">
        <v>16</v>
      </c>
      <c r="H169" s="45">
        <v>9</v>
      </c>
      <c r="I169" s="45" t="s">
        <v>32</v>
      </c>
      <c r="J169" s="45" t="s">
        <v>17</v>
      </c>
      <c r="K169" s="47"/>
      <c r="L169" s="67"/>
    </row>
    <row r="170" spans="1:12" x14ac:dyDescent="0.25">
      <c r="A170" s="74">
        <v>17</v>
      </c>
      <c r="B170" s="126" t="s">
        <v>1476</v>
      </c>
      <c r="C170" s="126" t="s">
        <v>1477</v>
      </c>
      <c r="D170" s="127" t="s">
        <v>1478</v>
      </c>
      <c r="E170" s="45" t="s">
        <v>1430</v>
      </c>
      <c r="F170" s="45" t="s">
        <v>15</v>
      </c>
      <c r="G170" s="45">
        <v>16</v>
      </c>
      <c r="H170" s="45">
        <v>9</v>
      </c>
      <c r="I170" s="45" t="s">
        <v>32</v>
      </c>
      <c r="J170" s="45" t="s">
        <v>17</v>
      </c>
      <c r="K170" s="47"/>
      <c r="L170" s="67"/>
    </row>
    <row r="171" spans="1:12" x14ac:dyDescent="0.25">
      <c r="A171" s="74">
        <v>18</v>
      </c>
      <c r="B171" s="126" t="s">
        <v>1479</v>
      </c>
      <c r="C171" s="126" t="s">
        <v>1480</v>
      </c>
      <c r="D171" s="127" t="s">
        <v>1481</v>
      </c>
      <c r="E171" s="45" t="s">
        <v>1430</v>
      </c>
      <c r="F171" s="45" t="s">
        <v>15</v>
      </c>
      <c r="G171" s="45">
        <v>15</v>
      </c>
      <c r="H171" s="45">
        <v>8</v>
      </c>
      <c r="I171" s="45" t="s">
        <v>149</v>
      </c>
      <c r="J171" s="45" t="s">
        <v>21</v>
      </c>
      <c r="K171" s="47"/>
      <c r="L171" s="67"/>
    </row>
    <row r="172" spans="1:12" x14ac:dyDescent="0.25">
      <c r="A172" s="74">
        <v>19</v>
      </c>
      <c r="B172" s="126" t="s">
        <v>1482</v>
      </c>
      <c r="C172" s="126" t="s">
        <v>1483</v>
      </c>
      <c r="D172" s="127" t="s">
        <v>1484</v>
      </c>
      <c r="E172" s="45" t="s">
        <v>1430</v>
      </c>
      <c r="F172" s="45" t="s">
        <v>28</v>
      </c>
      <c r="G172" s="45">
        <v>16</v>
      </c>
      <c r="H172" s="45">
        <v>9</v>
      </c>
      <c r="I172" s="45" t="s">
        <v>66</v>
      </c>
      <c r="J172" s="45" t="s">
        <v>21</v>
      </c>
      <c r="K172" s="47"/>
      <c r="L172" s="67"/>
    </row>
    <row r="173" spans="1:12" x14ac:dyDescent="0.25">
      <c r="A173" s="74">
        <v>20</v>
      </c>
      <c r="B173" s="126" t="s">
        <v>1485</v>
      </c>
      <c r="C173" s="126" t="s">
        <v>1486</v>
      </c>
      <c r="D173" s="110" t="s">
        <v>1487</v>
      </c>
      <c r="E173" s="45" t="s">
        <v>1430</v>
      </c>
      <c r="F173" s="45" t="s">
        <v>28</v>
      </c>
      <c r="G173" s="45">
        <v>15</v>
      </c>
      <c r="H173" s="45">
        <v>7</v>
      </c>
      <c r="I173" s="45" t="s">
        <v>16</v>
      </c>
      <c r="J173" s="45" t="s">
        <v>21</v>
      </c>
      <c r="K173" s="47"/>
      <c r="L173" s="67"/>
    </row>
    <row r="174" spans="1:12" x14ac:dyDescent="0.25">
      <c r="A174" s="74">
        <v>21</v>
      </c>
      <c r="B174" s="126" t="s">
        <v>1488</v>
      </c>
      <c r="C174" s="126" t="s">
        <v>1489</v>
      </c>
      <c r="D174" s="127" t="s">
        <v>1490</v>
      </c>
      <c r="E174" s="45" t="s">
        <v>1430</v>
      </c>
      <c r="F174" s="45" t="s">
        <v>28</v>
      </c>
      <c r="G174" s="45">
        <v>16</v>
      </c>
      <c r="H174" s="45">
        <v>9</v>
      </c>
      <c r="I174" s="45" t="s">
        <v>149</v>
      </c>
      <c r="J174" s="45" t="s">
        <v>21</v>
      </c>
      <c r="K174" s="47"/>
      <c r="L174" s="67"/>
    </row>
    <row r="175" spans="1:12" x14ac:dyDescent="0.25">
      <c r="A175" s="74">
        <v>22</v>
      </c>
      <c r="B175" s="126" t="s">
        <v>1491</v>
      </c>
      <c r="C175" s="126" t="s">
        <v>1492</v>
      </c>
      <c r="D175" s="127" t="s">
        <v>1493</v>
      </c>
      <c r="E175" s="45" t="s">
        <v>1430</v>
      </c>
      <c r="F175" s="45" t="s">
        <v>28</v>
      </c>
      <c r="G175" s="45">
        <v>16</v>
      </c>
      <c r="H175" s="45">
        <v>9</v>
      </c>
      <c r="I175" s="45" t="s">
        <v>16</v>
      </c>
      <c r="J175" s="45" t="s">
        <v>17</v>
      </c>
      <c r="K175" s="47"/>
      <c r="L175" s="67"/>
    </row>
    <row r="176" spans="1:12" x14ac:dyDescent="0.25">
      <c r="A176" s="74">
        <v>23</v>
      </c>
      <c r="B176" s="126" t="s">
        <v>1494</v>
      </c>
      <c r="C176" s="126" t="s">
        <v>1495</v>
      </c>
      <c r="D176" s="127" t="s">
        <v>1496</v>
      </c>
      <c r="E176" s="45" t="s">
        <v>1430</v>
      </c>
      <c r="F176" s="45" t="s">
        <v>15</v>
      </c>
      <c r="G176" s="45">
        <v>16</v>
      </c>
      <c r="H176" s="45">
        <v>7</v>
      </c>
      <c r="I176" s="45" t="s">
        <v>16</v>
      </c>
      <c r="J176" s="45" t="s">
        <v>21</v>
      </c>
      <c r="K176" s="47"/>
      <c r="L176" s="67"/>
    </row>
    <row r="177" spans="1:12" x14ac:dyDescent="0.25">
      <c r="A177" s="74">
        <v>24</v>
      </c>
      <c r="B177" s="126" t="s">
        <v>1497</v>
      </c>
      <c r="C177" s="126" t="s">
        <v>1498</v>
      </c>
      <c r="D177" s="127" t="s">
        <v>1499</v>
      </c>
      <c r="E177" s="45" t="s">
        <v>1430</v>
      </c>
      <c r="F177" s="45" t="s">
        <v>15</v>
      </c>
      <c r="G177" s="45">
        <v>15</v>
      </c>
      <c r="H177" s="45">
        <v>7</v>
      </c>
      <c r="I177" s="45" t="s">
        <v>149</v>
      </c>
      <c r="J177" s="45" t="s">
        <v>21</v>
      </c>
      <c r="K177" s="47"/>
      <c r="L177" s="67"/>
    </row>
    <row r="178" spans="1:12" x14ac:dyDescent="0.25">
      <c r="A178" s="74">
        <v>25</v>
      </c>
      <c r="B178" s="126" t="s">
        <v>1500</v>
      </c>
      <c r="C178" s="126" t="s">
        <v>1501</v>
      </c>
      <c r="D178" s="127" t="s">
        <v>1502</v>
      </c>
      <c r="E178" s="45" t="s">
        <v>1430</v>
      </c>
      <c r="F178" s="45" t="s">
        <v>15</v>
      </c>
      <c r="G178" s="45">
        <v>15</v>
      </c>
      <c r="H178" s="45">
        <v>8</v>
      </c>
      <c r="I178" s="45" t="s">
        <v>32</v>
      </c>
      <c r="J178" s="45" t="s">
        <v>21</v>
      </c>
      <c r="K178" s="47"/>
      <c r="L178" s="67"/>
    </row>
    <row r="179" spans="1:12" x14ac:dyDescent="0.25">
      <c r="A179" s="74">
        <v>26</v>
      </c>
      <c r="B179" s="126" t="s">
        <v>1503</v>
      </c>
      <c r="C179" s="126" t="s">
        <v>1504</v>
      </c>
      <c r="D179" s="110" t="s">
        <v>1505</v>
      </c>
      <c r="E179" s="45" t="s">
        <v>1430</v>
      </c>
      <c r="F179" s="45" t="s">
        <v>15</v>
      </c>
      <c r="G179" s="45">
        <v>15</v>
      </c>
      <c r="H179" s="45">
        <v>7</v>
      </c>
      <c r="I179" s="45" t="s">
        <v>32</v>
      </c>
      <c r="J179" s="45" t="s">
        <v>21</v>
      </c>
      <c r="K179" s="47"/>
      <c r="L179" s="67"/>
    </row>
    <row r="180" spans="1:12" x14ac:dyDescent="0.25">
      <c r="A180" s="74">
        <v>27</v>
      </c>
      <c r="B180" s="126" t="s">
        <v>1506</v>
      </c>
      <c r="C180" s="126" t="s">
        <v>1507</v>
      </c>
      <c r="D180" s="127" t="s">
        <v>1508</v>
      </c>
      <c r="E180" s="45" t="s">
        <v>1430</v>
      </c>
      <c r="F180" s="45" t="s">
        <v>15</v>
      </c>
      <c r="G180" s="45">
        <v>15</v>
      </c>
      <c r="H180" s="45">
        <v>7</v>
      </c>
      <c r="I180" s="45" t="s">
        <v>32</v>
      </c>
      <c r="J180" s="45" t="s">
        <v>21</v>
      </c>
      <c r="K180" s="47"/>
      <c r="L180" s="67"/>
    </row>
    <row r="181" spans="1:12" x14ac:dyDescent="0.25">
      <c r="A181" s="74">
        <v>28</v>
      </c>
      <c r="B181" s="126" t="s">
        <v>1509</v>
      </c>
      <c r="C181" s="126" t="s">
        <v>1510</v>
      </c>
      <c r="D181" s="127" t="s">
        <v>1511</v>
      </c>
      <c r="E181" s="45" t="s">
        <v>1430</v>
      </c>
      <c r="F181" s="45" t="s">
        <v>15</v>
      </c>
      <c r="G181" s="45">
        <v>15</v>
      </c>
      <c r="H181" s="45">
        <v>9</v>
      </c>
      <c r="I181" s="45" t="s">
        <v>32</v>
      </c>
      <c r="J181" s="45" t="s">
        <v>17</v>
      </c>
      <c r="K181" s="47"/>
      <c r="L181" s="67"/>
    </row>
    <row r="182" spans="1:12" x14ac:dyDescent="0.25">
      <c r="A182" s="74">
        <v>29</v>
      </c>
      <c r="B182" s="126" t="s">
        <v>1512</v>
      </c>
      <c r="C182" s="126" t="s">
        <v>1513</v>
      </c>
      <c r="D182" s="127" t="s">
        <v>1514</v>
      </c>
      <c r="E182" s="45" t="s">
        <v>1430</v>
      </c>
      <c r="F182" s="45" t="s">
        <v>15</v>
      </c>
      <c r="G182" s="45">
        <v>15</v>
      </c>
      <c r="H182" s="45">
        <v>8</v>
      </c>
      <c r="I182" s="45" t="s">
        <v>149</v>
      </c>
      <c r="J182" s="45" t="s">
        <v>21</v>
      </c>
      <c r="K182" s="47"/>
      <c r="L182" s="67"/>
    </row>
    <row r="183" spans="1:12" x14ac:dyDescent="0.25">
      <c r="A183" s="74">
        <v>30</v>
      </c>
      <c r="B183" s="126" t="s">
        <v>1515</v>
      </c>
      <c r="C183" s="126" t="s">
        <v>1516</v>
      </c>
      <c r="D183" s="127" t="s">
        <v>1517</v>
      </c>
      <c r="E183" s="45" t="s">
        <v>1430</v>
      </c>
      <c r="F183" s="45" t="s">
        <v>15</v>
      </c>
      <c r="G183" s="45">
        <v>15</v>
      </c>
      <c r="H183" s="45">
        <v>9</v>
      </c>
      <c r="I183" s="45" t="s">
        <v>66</v>
      </c>
      <c r="J183" s="45" t="s">
        <v>21</v>
      </c>
      <c r="K183" s="47"/>
      <c r="L183" s="67"/>
    </row>
    <row r="184" spans="1:12" x14ac:dyDescent="0.25">
      <c r="A184" s="74">
        <v>31</v>
      </c>
      <c r="B184" s="126" t="s">
        <v>1518</v>
      </c>
      <c r="C184" s="126" t="s">
        <v>1519</v>
      </c>
      <c r="D184" s="110" t="s">
        <v>1520</v>
      </c>
      <c r="E184" s="45" t="s">
        <v>1430</v>
      </c>
      <c r="F184" s="45" t="s">
        <v>28</v>
      </c>
      <c r="G184" s="45">
        <v>15</v>
      </c>
      <c r="H184" s="45">
        <v>8</v>
      </c>
      <c r="I184" s="45" t="s">
        <v>32</v>
      </c>
      <c r="J184" s="45" t="s">
        <v>21</v>
      </c>
      <c r="K184" s="47"/>
      <c r="L184" s="67"/>
    </row>
    <row r="185" spans="1:12" x14ac:dyDescent="0.25">
      <c r="A185" s="74">
        <v>32</v>
      </c>
      <c r="B185" s="126" t="s">
        <v>1521</v>
      </c>
      <c r="C185" s="126" t="s">
        <v>1522</v>
      </c>
      <c r="D185" s="110" t="s">
        <v>1523</v>
      </c>
      <c r="E185" s="45" t="s">
        <v>1430</v>
      </c>
      <c r="F185" s="45" t="s">
        <v>15</v>
      </c>
      <c r="G185" s="45">
        <v>14</v>
      </c>
      <c r="H185" s="45">
        <v>8</v>
      </c>
      <c r="I185" s="45" t="s">
        <v>66</v>
      </c>
      <c r="J185" s="45" t="s">
        <v>21</v>
      </c>
      <c r="K185" s="47"/>
      <c r="L185" s="67"/>
    </row>
    <row r="186" spans="1:12" x14ac:dyDescent="0.25">
      <c r="A186" s="74">
        <v>33</v>
      </c>
      <c r="B186" s="126" t="s">
        <v>1524</v>
      </c>
      <c r="C186" s="126" t="s">
        <v>1525</v>
      </c>
      <c r="D186" s="127" t="s">
        <v>1526</v>
      </c>
      <c r="E186" s="45" t="s">
        <v>1430</v>
      </c>
      <c r="F186" s="45" t="s">
        <v>15</v>
      </c>
      <c r="G186" s="45">
        <v>14</v>
      </c>
      <c r="H186" s="45">
        <v>7</v>
      </c>
      <c r="I186" s="45" t="s">
        <v>66</v>
      </c>
      <c r="J186" s="45" t="s">
        <v>21</v>
      </c>
      <c r="K186" s="47"/>
      <c r="L186" s="67"/>
    </row>
    <row r="187" spans="1:12" x14ac:dyDescent="0.25">
      <c r="A187" s="74">
        <v>34</v>
      </c>
      <c r="B187" s="126" t="s">
        <v>1527</v>
      </c>
      <c r="C187" s="126" t="s">
        <v>1528</v>
      </c>
      <c r="D187" s="127" t="s">
        <v>1529</v>
      </c>
      <c r="E187" s="45" t="s">
        <v>1430</v>
      </c>
      <c r="F187" s="45" t="s">
        <v>15</v>
      </c>
      <c r="G187" s="45">
        <v>14</v>
      </c>
      <c r="H187" s="45">
        <v>8</v>
      </c>
      <c r="I187" s="45" t="s">
        <v>66</v>
      </c>
      <c r="J187" s="45" t="s">
        <v>21</v>
      </c>
      <c r="K187" s="47"/>
      <c r="L187" s="67"/>
    </row>
    <row r="188" spans="1:12" ht="15.75" thickBot="1" x14ac:dyDescent="0.3">
      <c r="A188" s="75">
        <v>35</v>
      </c>
      <c r="B188" s="128" t="s">
        <v>1530</v>
      </c>
      <c r="C188" s="128" t="s">
        <v>1531</v>
      </c>
      <c r="D188" s="129" t="s">
        <v>1532</v>
      </c>
      <c r="E188" s="53" t="s">
        <v>1430</v>
      </c>
      <c r="F188" s="53" t="s">
        <v>15</v>
      </c>
      <c r="G188" s="53">
        <v>17</v>
      </c>
      <c r="H188" s="53">
        <v>9</v>
      </c>
      <c r="I188" s="53" t="s">
        <v>32</v>
      </c>
      <c r="J188" s="53" t="s">
        <v>17</v>
      </c>
      <c r="K188" s="55"/>
      <c r="L188" s="69"/>
    </row>
    <row r="189" spans="1:12" ht="15.75" thickBot="1" x14ac:dyDescent="0.3">
      <c r="A189" s="98"/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59"/>
    </row>
    <row r="190" spans="1:12" x14ac:dyDescent="0.25">
      <c r="A190" s="73">
        <v>1</v>
      </c>
      <c r="B190" s="124" t="s">
        <v>1533</v>
      </c>
      <c r="C190" s="124" t="s">
        <v>1534</v>
      </c>
      <c r="D190" s="125" t="s">
        <v>1535</v>
      </c>
      <c r="E190" s="37" t="s">
        <v>1536</v>
      </c>
      <c r="F190" s="37" t="s">
        <v>28</v>
      </c>
      <c r="G190" s="37">
        <v>18</v>
      </c>
      <c r="H190" s="37">
        <v>9</v>
      </c>
      <c r="I190" s="37" t="s">
        <v>16</v>
      </c>
      <c r="J190" s="37" t="s">
        <v>17</v>
      </c>
      <c r="K190" s="39"/>
      <c r="L190" s="66">
        <v>7</v>
      </c>
    </row>
    <row r="191" spans="1:12" x14ac:dyDescent="0.25">
      <c r="A191" s="74">
        <v>2</v>
      </c>
      <c r="B191" s="126" t="s">
        <v>1537</v>
      </c>
      <c r="C191" s="126" t="s">
        <v>1538</v>
      </c>
      <c r="D191" s="110" t="s">
        <v>1539</v>
      </c>
      <c r="E191" s="45" t="s">
        <v>1536</v>
      </c>
      <c r="F191" s="45" t="s">
        <v>28</v>
      </c>
      <c r="G191" s="45">
        <v>17</v>
      </c>
      <c r="H191" s="45">
        <v>9</v>
      </c>
      <c r="I191" s="45" t="s">
        <v>16</v>
      </c>
      <c r="J191" s="45" t="s">
        <v>17</v>
      </c>
      <c r="K191" s="47"/>
      <c r="L191" s="67"/>
    </row>
    <row r="192" spans="1:12" x14ac:dyDescent="0.25">
      <c r="A192" s="74">
        <v>3</v>
      </c>
      <c r="B192" s="126" t="s">
        <v>1540</v>
      </c>
      <c r="C192" s="126" t="s">
        <v>1541</v>
      </c>
      <c r="D192" s="110" t="s">
        <v>1542</v>
      </c>
      <c r="E192" s="45" t="s">
        <v>1536</v>
      </c>
      <c r="F192" s="45" t="s">
        <v>28</v>
      </c>
      <c r="G192" s="45">
        <v>17</v>
      </c>
      <c r="H192" s="45">
        <v>9</v>
      </c>
      <c r="I192" s="45" t="s">
        <v>16</v>
      </c>
      <c r="J192" s="45" t="s">
        <v>17</v>
      </c>
      <c r="K192" s="47"/>
      <c r="L192" s="67"/>
    </row>
    <row r="193" spans="1:12" x14ac:dyDescent="0.25">
      <c r="A193" s="74">
        <v>4</v>
      </c>
      <c r="B193" s="126" t="s">
        <v>1543</v>
      </c>
      <c r="C193" s="126" t="s">
        <v>1544</v>
      </c>
      <c r="D193" s="110" t="s">
        <v>1545</v>
      </c>
      <c r="E193" s="45" t="s">
        <v>1536</v>
      </c>
      <c r="F193" s="45" t="s">
        <v>15</v>
      </c>
      <c r="G193" s="45">
        <v>17</v>
      </c>
      <c r="H193" s="45">
        <v>9</v>
      </c>
      <c r="I193" s="45" t="s">
        <v>16</v>
      </c>
      <c r="J193" s="45" t="s">
        <v>17</v>
      </c>
      <c r="K193" s="47"/>
      <c r="L193" s="67"/>
    </row>
    <row r="194" spans="1:12" x14ac:dyDescent="0.25">
      <c r="A194" s="74">
        <v>5</v>
      </c>
      <c r="B194" s="126" t="s">
        <v>1546</v>
      </c>
      <c r="C194" s="126" t="s">
        <v>1547</v>
      </c>
      <c r="D194" s="127" t="s">
        <v>1548</v>
      </c>
      <c r="E194" s="45" t="s">
        <v>1536</v>
      </c>
      <c r="F194" s="45" t="s">
        <v>15</v>
      </c>
      <c r="G194" s="45">
        <v>16</v>
      </c>
      <c r="H194" s="45">
        <v>9</v>
      </c>
      <c r="I194" s="45" t="s">
        <v>32</v>
      </c>
      <c r="J194" s="45" t="s">
        <v>17</v>
      </c>
      <c r="K194" s="47"/>
      <c r="L194" s="67"/>
    </row>
    <row r="195" spans="1:12" x14ac:dyDescent="0.25">
      <c r="A195" s="74">
        <v>6</v>
      </c>
      <c r="B195" s="126" t="s">
        <v>1549</v>
      </c>
      <c r="C195" s="126" t="s">
        <v>1550</v>
      </c>
      <c r="D195" s="110" t="s">
        <v>1551</v>
      </c>
      <c r="E195" s="45" t="s">
        <v>1536</v>
      </c>
      <c r="F195" s="45" t="s">
        <v>15</v>
      </c>
      <c r="G195" s="45">
        <v>15</v>
      </c>
      <c r="H195" s="45">
        <v>7</v>
      </c>
      <c r="I195" s="45" t="s">
        <v>149</v>
      </c>
      <c r="J195" s="45" t="s">
        <v>21</v>
      </c>
      <c r="K195" s="47"/>
      <c r="L195" s="67"/>
    </row>
    <row r="196" spans="1:12" ht="15.75" thickBot="1" x14ac:dyDescent="0.3">
      <c r="A196" s="75">
        <v>7</v>
      </c>
      <c r="B196" s="128" t="s">
        <v>1552</v>
      </c>
      <c r="C196" s="128" t="s">
        <v>1553</v>
      </c>
      <c r="D196" s="111" t="s">
        <v>1554</v>
      </c>
      <c r="E196" s="53" t="s">
        <v>1536</v>
      </c>
      <c r="F196" s="53" t="s">
        <v>28</v>
      </c>
      <c r="G196" s="53">
        <v>13</v>
      </c>
      <c r="H196" s="53">
        <v>7</v>
      </c>
      <c r="I196" s="53" t="s">
        <v>32</v>
      </c>
      <c r="J196" s="53" t="s">
        <v>21</v>
      </c>
      <c r="K196" s="55"/>
      <c r="L196" s="69"/>
    </row>
    <row r="197" spans="1:12" ht="15.75" thickBot="1" x14ac:dyDescent="0.3">
      <c r="A197" s="98"/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59"/>
    </row>
    <row r="198" spans="1:12" x14ac:dyDescent="0.25">
      <c r="A198" s="73">
        <v>1</v>
      </c>
      <c r="B198" s="124" t="s">
        <v>1555</v>
      </c>
      <c r="C198" s="124" t="s">
        <v>1556</v>
      </c>
      <c r="D198" s="109" t="s">
        <v>1557</v>
      </c>
      <c r="E198" s="37" t="s">
        <v>1558</v>
      </c>
      <c r="F198" s="37" t="s">
        <v>15</v>
      </c>
      <c r="G198" s="37">
        <v>20</v>
      </c>
      <c r="H198" s="37">
        <v>8</v>
      </c>
      <c r="I198" s="37" t="s">
        <v>16</v>
      </c>
      <c r="J198" s="37" t="s">
        <v>21</v>
      </c>
      <c r="K198" s="39"/>
      <c r="L198" s="66">
        <v>16</v>
      </c>
    </row>
    <row r="199" spans="1:12" x14ac:dyDescent="0.25">
      <c r="A199" s="74">
        <v>2</v>
      </c>
      <c r="B199" s="126" t="s">
        <v>1559</v>
      </c>
      <c r="C199" s="126" t="s">
        <v>1560</v>
      </c>
      <c r="D199" s="43" t="s">
        <v>1561</v>
      </c>
      <c r="E199" s="45" t="s">
        <v>1558</v>
      </c>
      <c r="F199" s="45" t="s">
        <v>15</v>
      </c>
      <c r="G199" s="45">
        <v>18</v>
      </c>
      <c r="H199" s="45">
        <v>9</v>
      </c>
      <c r="I199" s="45" t="s">
        <v>16</v>
      </c>
      <c r="J199" s="45" t="s">
        <v>17</v>
      </c>
      <c r="K199" s="47"/>
      <c r="L199" s="67"/>
    </row>
    <row r="200" spans="1:12" x14ac:dyDescent="0.25">
      <c r="A200" s="74">
        <v>3</v>
      </c>
      <c r="B200" s="126" t="s">
        <v>1562</v>
      </c>
      <c r="C200" s="126" t="s">
        <v>1563</v>
      </c>
      <c r="D200" s="43" t="s">
        <v>1564</v>
      </c>
      <c r="E200" s="45" t="s">
        <v>1558</v>
      </c>
      <c r="F200" s="45" t="s">
        <v>15</v>
      </c>
      <c r="G200" s="45">
        <v>18</v>
      </c>
      <c r="H200" s="45">
        <v>9</v>
      </c>
      <c r="I200" s="45" t="s">
        <v>149</v>
      </c>
      <c r="J200" s="45" t="s">
        <v>21</v>
      </c>
      <c r="K200" s="47"/>
      <c r="L200" s="67"/>
    </row>
    <row r="201" spans="1:12" x14ac:dyDescent="0.25">
      <c r="A201" s="74">
        <v>4</v>
      </c>
      <c r="B201" s="126" t="s">
        <v>1565</v>
      </c>
      <c r="C201" s="126" t="s">
        <v>1566</v>
      </c>
      <c r="D201" s="43" t="s">
        <v>1567</v>
      </c>
      <c r="E201" s="45" t="s">
        <v>1558</v>
      </c>
      <c r="F201" s="45" t="s">
        <v>15</v>
      </c>
      <c r="G201" s="45">
        <v>18</v>
      </c>
      <c r="H201" s="45">
        <v>9</v>
      </c>
      <c r="I201" s="45" t="s">
        <v>149</v>
      </c>
      <c r="J201" s="45" t="s">
        <v>21</v>
      </c>
      <c r="K201" s="47"/>
      <c r="L201" s="67"/>
    </row>
    <row r="202" spans="1:12" x14ac:dyDescent="0.25">
      <c r="A202" s="74">
        <v>5</v>
      </c>
      <c r="B202" s="126" t="s">
        <v>1568</v>
      </c>
      <c r="C202" s="126" t="s">
        <v>1569</v>
      </c>
      <c r="D202" s="43" t="s">
        <v>1570</v>
      </c>
      <c r="E202" s="45" t="s">
        <v>1558</v>
      </c>
      <c r="F202" s="45" t="s">
        <v>28</v>
      </c>
      <c r="G202" s="45">
        <v>17</v>
      </c>
      <c r="H202" s="45">
        <v>9</v>
      </c>
      <c r="I202" s="45" t="s">
        <v>16</v>
      </c>
      <c r="J202" s="45" t="s">
        <v>17</v>
      </c>
      <c r="K202" s="47"/>
      <c r="L202" s="67"/>
    </row>
    <row r="203" spans="1:12" x14ac:dyDescent="0.25">
      <c r="A203" s="74">
        <v>6</v>
      </c>
      <c r="B203" s="126" t="s">
        <v>1571</v>
      </c>
      <c r="C203" s="126" t="s">
        <v>1572</v>
      </c>
      <c r="D203" s="43" t="s">
        <v>1573</v>
      </c>
      <c r="E203" s="45" t="s">
        <v>1558</v>
      </c>
      <c r="F203" s="45" t="s">
        <v>28</v>
      </c>
      <c r="G203" s="45">
        <v>17</v>
      </c>
      <c r="H203" s="45">
        <v>9</v>
      </c>
      <c r="I203" s="45" t="s">
        <v>32</v>
      </c>
      <c r="J203" s="45" t="s">
        <v>17</v>
      </c>
      <c r="K203" s="47"/>
      <c r="L203" s="67"/>
    </row>
    <row r="204" spans="1:12" x14ac:dyDescent="0.25">
      <c r="A204" s="74">
        <v>7</v>
      </c>
      <c r="B204" s="126" t="s">
        <v>1574</v>
      </c>
      <c r="C204" s="126" t="s">
        <v>1575</v>
      </c>
      <c r="D204" s="43" t="s">
        <v>1576</v>
      </c>
      <c r="E204" s="45" t="s">
        <v>1558</v>
      </c>
      <c r="F204" s="45" t="s">
        <v>28</v>
      </c>
      <c r="G204" s="45">
        <v>16</v>
      </c>
      <c r="H204" s="45">
        <v>9</v>
      </c>
      <c r="I204" s="45" t="s">
        <v>32</v>
      </c>
      <c r="J204" s="45" t="s">
        <v>17</v>
      </c>
      <c r="K204" s="47"/>
      <c r="L204" s="67"/>
    </row>
    <row r="205" spans="1:12" x14ac:dyDescent="0.25">
      <c r="A205" s="74">
        <v>8</v>
      </c>
      <c r="B205" s="126" t="s">
        <v>1577</v>
      </c>
      <c r="C205" s="126" t="s">
        <v>1578</v>
      </c>
      <c r="D205" s="43" t="s">
        <v>1579</v>
      </c>
      <c r="E205" s="45" t="s">
        <v>1558</v>
      </c>
      <c r="F205" s="45" t="s">
        <v>15</v>
      </c>
      <c r="G205" s="45">
        <v>17</v>
      </c>
      <c r="H205" s="45">
        <v>9</v>
      </c>
      <c r="I205" s="45" t="s">
        <v>149</v>
      </c>
      <c r="J205" s="45" t="s">
        <v>21</v>
      </c>
      <c r="K205" s="47"/>
      <c r="L205" s="67"/>
    </row>
    <row r="206" spans="1:12" x14ac:dyDescent="0.25">
      <c r="A206" s="74">
        <v>9</v>
      </c>
      <c r="B206" s="126" t="s">
        <v>1580</v>
      </c>
      <c r="C206" s="126" t="s">
        <v>1581</v>
      </c>
      <c r="D206" s="43" t="s">
        <v>1582</v>
      </c>
      <c r="E206" s="45" t="s">
        <v>1558</v>
      </c>
      <c r="F206" s="45" t="s">
        <v>15</v>
      </c>
      <c r="G206" s="45">
        <v>18</v>
      </c>
      <c r="H206" s="45">
        <v>9</v>
      </c>
      <c r="I206" s="45" t="s">
        <v>149</v>
      </c>
      <c r="J206" s="45" t="s">
        <v>21</v>
      </c>
      <c r="K206" s="47"/>
      <c r="L206" s="67"/>
    </row>
    <row r="207" spans="1:12" x14ac:dyDescent="0.25">
      <c r="A207" s="74">
        <v>10</v>
      </c>
      <c r="B207" s="126" t="s">
        <v>1583</v>
      </c>
      <c r="C207" s="126" t="s">
        <v>1584</v>
      </c>
      <c r="D207" s="43" t="s">
        <v>1585</v>
      </c>
      <c r="E207" s="45" t="s">
        <v>1558</v>
      </c>
      <c r="F207" s="45" t="s">
        <v>28</v>
      </c>
      <c r="G207" s="45">
        <v>16</v>
      </c>
      <c r="H207" s="45">
        <v>9</v>
      </c>
      <c r="I207" s="45" t="s">
        <v>149</v>
      </c>
      <c r="J207" s="45" t="s">
        <v>21</v>
      </c>
      <c r="K207" s="47"/>
      <c r="L207" s="67"/>
    </row>
    <row r="208" spans="1:12" x14ac:dyDescent="0.25">
      <c r="A208" s="74">
        <v>11</v>
      </c>
      <c r="B208" s="126" t="s">
        <v>1586</v>
      </c>
      <c r="C208" s="126" t="s">
        <v>1587</v>
      </c>
      <c r="D208" s="43" t="s">
        <v>1588</v>
      </c>
      <c r="E208" s="45" t="s">
        <v>1558</v>
      </c>
      <c r="F208" s="45" t="s">
        <v>15</v>
      </c>
      <c r="G208" s="45">
        <v>17</v>
      </c>
      <c r="H208" s="45">
        <v>9</v>
      </c>
      <c r="I208" s="45" t="s">
        <v>32</v>
      </c>
      <c r="J208" s="45" t="s">
        <v>17</v>
      </c>
      <c r="K208" s="47"/>
      <c r="L208" s="67"/>
    </row>
    <row r="209" spans="1:12" x14ac:dyDescent="0.25">
      <c r="A209" s="74">
        <v>12</v>
      </c>
      <c r="B209" s="126" t="s">
        <v>1589</v>
      </c>
      <c r="C209" s="126" t="s">
        <v>1590</v>
      </c>
      <c r="D209" s="43" t="s">
        <v>1591</v>
      </c>
      <c r="E209" s="45" t="s">
        <v>1558</v>
      </c>
      <c r="F209" s="45" t="s">
        <v>15</v>
      </c>
      <c r="G209" s="45">
        <v>17</v>
      </c>
      <c r="H209" s="45">
        <v>9</v>
      </c>
      <c r="I209" s="45" t="s">
        <v>149</v>
      </c>
      <c r="J209" s="45" t="s">
        <v>21</v>
      </c>
      <c r="K209" s="47"/>
      <c r="L209" s="67"/>
    </row>
    <row r="210" spans="1:12" x14ac:dyDescent="0.25">
      <c r="A210" s="74">
        <v>13</v>
      </c>
      <c r="B210" s="126" t="s">
        <v>1592</v>
      </c>
      <c r="C210" s="126" t="s">
        <v>1593</v>
      </c>
      <c r="D210" s="43" t="s">
        <v>1594</v>
      </c>
      <c r="E210" s="45" t="s">
        <v>1558</v>
      </c>
      <c r="F210" s="45" t="s">
        <v>28</v>
      </c>
      <c r="G210" s="45">
        <v>16</v>
      </c>
      <c r="H210" s="45">
        <v>9</v>
      </c>
      <c r="I210" s="45" t="s">
        <v>16</v>
      </c>
      <c r="J210" s="45" t="s">
        <v>17</v>
      </c>
      <c r="K210" s="47"/>
      <c r="L210" s="67"/>
    </row>
    <row r="211" spans="1:12" x14ac:dyDescent="0.25">
      <c r="A211" s="74">
        <v>14</v>
      </c>
      <c r="B211" s="126" t="s">
        <v>1595</v>
      </c>
      <c r="C211" s="126" t="s">
        <v>1596</v>
      </c>
      <c r="D211" s="43" t="s">
        <v>1597</v>
      </c>
      <c r="E211" s="45" t="s">
        <v>1558</v>
      </c>
      <c r="F211" s="45" t="s">
        <v>28</v>
      </c>
      <c r="G211" s="45">
        <v>16</v>
      </c>
      <c r="H211" s="45">
        <v>9</v>
      </c>
      <c r="I211" s="45" t="s">
        <v>149</v>
      </c>
      <c r="J211" s="45" t="s">
        <v>21</v>
      </c>
      <c r="K211" s="47"/>
      <c r="L211" s="67"/>
    </row>
    <row r="212" spans="1:12" x14ac:dyDescent="0.25">
      <c r="A212" s="74">
        <v>15</v>
      </c>
      <c r="B212" s="126" t="s">
        <v>1598</v>
      </c>
      <c r="C212" s="126" t="s">
        <v>1599</v>
      </c>
      <c r="D212" s="43" t="s">
        <v>1600</v>
      </c>
      <c r="E212" s="45" t="s">
        <v>1558</v>
      </c>
      <c r="F212" s="45" t="s">
        <v>15</v>
      </c>
      <c r="G212" s="45">
        <v>15</v>
      </c>
      <c r="H212" s="45">
        <v>9</v>
      </c>
      <c r="I212" s="45" t="s">
        <v>66</v>
      </c>
      <c r="J212" s="45" t="s">
        <v>21</v>
      </c>
      <c r="K212" s="47"/>
      <c r="L212" s="67"/>
    </row>
    <row r="213" spans="1:12" ht="15.75" thickBot="1" x14ac:dyDescent="0.3">
      <c r="A213" s="75">
        <v>16</v>
      </c>
      <c r="B213" s="128" t="s">
        <v>1601</v>
      </c>
      <c r="C213" s="128" t="s">
        <v>1602</v>
      </c>
      <c r="D213" s="51" t="s">
        <v>1603</v>
      </c>
      <c r="E213" s="53" t="s">
        <v>1558</v>
      </c>
      <c r="F213" s="53" t="s">
        <v>28</v>
      </c>
      <c r="G213" s="53">
        <v>17</v>
      </c>
      <c r="H213" s="53">
        <v>9</v>
      </c>
      <c r="I213" s="53" t="s">
        <v>16</v>
      </c>
      <c r="J213" s="53" t="s">
        <v>17</v>
      </c>
      <c r="K213" s="55"/>
      <c r="L213" s="69"/>
    </row>
    <row r="214" spans="1:12" ht="15.75" thickBot="1" x14ac:dyDescent="0.3">
      <c r="A214" s="98"/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59"/>
    </row>
    <row r="215" spans="1:12" x14ac:dyDescent="0.25">
      <c r="A215" s="73">
        <v>1</v>
      </c>
      <c r="B215" s="124" t="s">
        <v>1604</v>
      </c>
      <c r="C215" s="124" t="s">
        <v>1605</v>
      </c>
      <c r="D215" s="35" t="s">
        <v>1606</v>
      </c>
      <c r="E215" s="37" t="s">
        <v>1607</v>
      </c>
      <c r="F215" s="37" t="s">
        <v>15</v>
      </c>
      <c r="G215" s="37">
        <v>19</v>
      </c>
      <c r="H215" s="37">
        <v>9</v>
      </c>
      <c r="I215" s="37" t="s">
        <v>32</v>
      </c>
      <c r="J215" s="37" t="s">
        <v>17</v>
      </c>
      <c r="K215" s="39"/>
      <c r="L215" s="66">
        <v>12</v>
      </c>
    </row>
    <row r="216" spans="1:12" x14ac:dyDescent="0.25">
      <c r="A216" s="74">
        <v>2</v>
      </c>
      <c r="B216" s="126" t="s">
        <v>1608</v>
      </c>
      <c r="C216" s="126" t="s">
        <v>1609</v>
      </c>
      <c r="D216" s="43" t="s">
        <v>1610</v>
      </c>
      <c r="E216" s="45" t="s">
        <v>1607</v>
      </c>
      <c r="F216" s="45" t="s">
        <v>28</v>
      </c>
      <c r="G216" s="45">
        <v>18</v>
      </c>
      <c r="H216" s="45">
        <v>9</v>
      </c>
      <c r="I216" s="45" t="s">
        <v>32</v>
      </c>
      <c r="J216" s="45" t="s">
        <v>17</v>
      </c>
      <c r="K216" s="47"/>
      <c r="L216" s="67"/>
    </row>
    <row r="217" spans="1:12" x14ac:dyDescent="0.25">
      <c r="A217" s="74">
        <v>3</v>
      </c>
      <c r="B217" s="126" t="s">
        <v>1611</v>
      </c>
      <c r="C217" s="126" t="s">
        <v>1612</v>
      </c>
      <c r="D217" s="43" t="s">
        <v>1613</v>
      </c>
      <c r="E217" s="45" t="s">
        <v>1607</v>
      </c>
      <c r="F217" s="45" t="s">
        <v>15</v>
      </c>
      <c r="G217" s="45">
        <v>18</v>
      </c>
      <c r="H217" s="45">
        <v>9</v>
      </c>
      <c r="I217" s="45" t="s">
        <v>32</v>
      </c>
      <c r="J217" s="45" t="s">
        <v>17</v>
      </c>
      <c r="K217" s="47"/>
      <c r="L217" s="67"/>
    </row>
    <row r="218" spans="1:12" x14ac:dyDescent="0.25">
      <c r="A218" s="74">
        <v>4</v>
      </c>
      <c r="B218" s="126" t="s">
        <v>1614</v>
      </c>
      <c r="C218" s="126" t="s">
        <v>1615</v>
      </c>
      <c r="D218" s="43" t="s">
        <v>1616</v>
      </c>
      <c r="E218" s="45" t="s">
        <v>1607</v>
      </c>
      <c r="F218" s="45" t="s">
        <v>15</v>
      </c>
      <c r="G218" s="45">
        <v>17</v>
      </c>
      <c r="H218" s="45">
        <v>9</v>
      </c>
      <c r="I218" s="45" t="s">
        <v>16</v>
      </c>
      <c r="J218" s="45" t="s">
        <v>17</v>
      </c>
      <c r="K218" s="47"/>
      <c r="L218" s="67"/>
    </row>
    <row r="219" spans="1:12" x14ac:dyDescent="0.25">
      <c r="A219" s="74">
        <v>5</v>
      </c>
      <c r="B219" s="126" t="s">
        <v>1617</v>
      </c>
      <c r="C219" s="126" t="s">
        <v>1618</v>
      </c>
      <c r="D219" s="43" t="s">
        <v>1619</v>
      </c>
      <c r="E219" s="45" t="s">
        <v>1607</v>
      </c>
      <c r="F219" s="45" t="s">
        <v>15</v>
      </c>
      <c r="G219" s="45">
        <v>18</v>
      </c>
      <c r="H219" s="45">
        <v>9</v>
      </c>
      <c r="I219" s="45" t="s">
        <v>149</v>
      </c>
      <c r="J219" s="45" t="s">
        <v>21</v>
      </c>
      <c r="K219" s="47"/>
      <c r="L219" s="67"/>
    </row>
    <row r="220" spans="1:12" x14ac:dyDescent="0.25">
      <c r="A220" s="74">
        <v>6</v>
      </c>
      <c r="B220" s="126" t="s">
        <v>1620</v>
      </c>
      <c r="C220" s="126" t="s">
        <v>1621</v>
      </c>
      <c r="D220" s="43" t="s">
        <v>1622</v>
      </c>
      <c r="E220" s="45" t="s">
        <v>1607</v>
      </c>
      <c r="F220" s="45" t="s">
        <v>28</v>
      </c>
      <c r="G220" s="45">
        <v>17</v>
      </c>
      <c r="H220" s="45">
        <v>9</v>
      </c>
      <c r="I220" s="45" t="s">
        <v>32</v>
      </c>
      <c r="J220" s="45" t="s">
        <v>17</v>
      </c>
      <c r="K220" s="47"/>
      <c r="L220" s="67"/>
    </row>
    <row r="221" spans="1:12" x14ac:dyDescent="0.25">
      <c r="A221" s="74">
        <v>7</v>
      </c>
      <c r="B221" s="126" t="s">
        <v>1623</v>
      </c>
      <c r="C221" s="126" t="s">
        <v>1624</v>
      </c>
      <c r="D221" s="43" t="s">
        <v>1625</v>
      </c>
      <c r="E221" s="45" t="s">
        <v>1607</v>
      </c>
      <c r="F221" s="45" t="s">
        <v>15</v>
      </c>
      <c r="G221" s="45">
        <v>17</v>
      </c>
      <c r="H221" s="45">
        <v>9</v>
      </c>
      <c r="I221" s="45" t="s">
        <v>16</v>
      </c>
      <c r="J221" s="45" t="s">
        <v>17</v>
      </c>
      <c r="K221" s="47"/>
      <c r="L221" s="67"/>
    </row>
    <row r="222" spans="1:12" x14ac:dyDescent="0.25">
      <c r="A222" s="74">
        <v>8</v>
      </c>
      <c r="B222" s="126" t="s">
        <v>1626</v>
      </c>
      <c r="C222" s="126" t="s">
        <v>1627</v>
      </c>
      <c r="D222" s="43" t="s">
        <v>1628</v>
      </c>
      <c r="E222" s="45" t="s">
        <v>1607</v>
      </c>
      <c r="F222" s="45" t="s">
        <v>28</v>
      </c>
      <c r="G222" s="45">
        <v>17</v>
      </c>
      <c r="H222" s="45">
        <v>9</v>
      </c>
      <c r="I222" s="45" t="s">
        <v>32</v>
      </c>
      <c r="J222" s="45" t="s">
        <v>17</v>
      </c>
      <c r="K222" s="47"/>
      <c r="L222" s="67"/>
    </row>
    <row r="223" spans="1:12" x14ac:dyDescent="0.25">
      <c r="A223" s="74">
        <v>9</v>
      </c>
      <c r="B223" s="126" t="s">
        <v>1629</v>
      </c>
      <c r="C223" s="126" t="s">
        <v>1630</v>
      </c>
      <c r="D223" s="43" t="s">
        <v>1631</v>
      </c>
      <c r="E223" s="45" t="s">
        <v>1607</v>
      </c>
      <c r="F223" s="45" t="s">
        <v>15</v>
      </c>
      <c r="G223" s="45">
        <v>18</v>
      </c>
      <c r="H223" s="45">
        <v>9</v>
      </c>
      <c r="I223" s="45" t="s">
        <v>16</v>
      </c>
      <c r="J223" s="45" t="s">
        <v>17</v>
      </c>
      <c r="K223" s="47"/>
      <c r="L223" s="67"/>
    </row>
    <row r="224" spans="1:12" x14ac:dyDescent="0.25">
      <c r="A224" s="74">
        <v>10</v>
      </c>
      <c r="B224" s="126" t="s">
        <v>1632</v>
      </c>
      <c r="C224" s="126" t="s">
        <v>1633</v>
      </c>
      <c r="D224" s="43" t="s">
        <v>1634</v>
      </c>
      <c r="E224" s="45" t="s">
        <v>1607</v>
      </c>
      <c r="F224" s="45" t="s">
        <v>28</v>
      </c>
      <c r="G224" s="45">
        <v>17</v>
      </c>
      <c r="H224" s="45">
        <v>9</v>
      </c>
      <c r="I224" s="45" t="s">
        <v>32</v>
      </c>
      <c r="J224" s="45" t="s">
        <v>17</v>
      </c>
      <c r="K224" s="47"/>
      <c r="L224" s="67"/>
    </row>
    <row r="225" spans="1:12" x14ac:dyDescent="0.25">
      <c r="A225" s="74">
        <v>11</v>
      </c>
      <c r="B225" s="126" t="s">
        <v>1635</v>
      </c>
      <c r="C225" s="126" t="s">
        <v>1636</v>
      </c>
      <c r="D225" s="127" t="s">
        <v>1637</v>
      </c>
      <c r="E225" s="45" t="s">
        <v>1607</v>
      </c>
      <c r="F225" s="45" t="s">
        <v>15</v>
      </c>
      <c r="G225" s="45">
        <v>16</v>
      </c>
      <c r="H225" s="45">
        <v>9</v>
      </c>
      <c r="I225" s="45" t="s">
        <v>32</v>
      </c>
      <c r="J225" s="45" t="s">
        <v>17</v>
      </c>
      <c r="K225" s="47"/>
      <c r="L225" s="67"/>
    </row>
    <row r="226" spans="1:12" ht="15.75" thickBot="1" x14ac:dyDescent="0.3">
      <c r="A226" s="75">
        <v>12</v>
      </c>
      <c r="B226" s="128" t="s">
        <v>1638</v>
      </c>
      <c r="C226" s="128" t="s">
        <v>1639</v>
      </c>
      <c r="D226" s="129" t="s">
        <v>1640</v>
      </c>
      <c r="E226" s="53" t="s">
        <v>1607</v>
      </c>
      <c r="F226" s="53" t="s">
        <v>15</v>
      </c>
      <c r="G226" s="53">
        <v>16</v>
      </c>
      <c r="H226" s="53">
        <v>9</v>
      </c>
      <c r="I226" s="53" t="s">
        <v>149</v>
      </c>
      <c r="J226" s="53" t="s">
        <v>21</v>
      </c>
      <c r="K226" s="55"/>
      <c r="L226" s="69"/>
    </row>
    <row r="227" spans="1:12" ht="15.75" thickBot="1" x14ac:dyDescent="0.3">
      <c r="A227" s="98"/>
      <c r="B227" s="99"/>
      <c r="C227" s="99"/>
      <c r="D227" s="99"/>
      <c r="E227" s="99"/>
      <c r="F227" s="99"/>
      <c r="G227" s="99"/>
      <c r="H227" s="99"/>
      <c r="I227" s="99"/>
      <c r="J227" s="99"/>
      <c r="K227" s="99"/>
      <c r="L227" s="59"/>
    </row>
    <row r="228" spans="1:12" x14ac:dyDescent="0.25">
      <c r="A228" s="73">
        <v>1</v>
      </c>
      <c r="B228" s="124" t="s">
        <v>1641</v>
      </c>
      <c r="C228" s="124" t="s">
        <v>1642</v>
      </c>
      <c r="D228" s="35" t="s">
        <v>1643</v>
      </c>
      <c r="E228" s="37" t="s">
        <v>1644</v>
      </c>
      <c r="F228" s="37" t="s">
        <v>15</v>
      </c>
      <c r="G228" s="37">
        <v>18</v>
      </c>
      <c r="H228" s="37">
        <v>9</v>
      </c>
      <c r="I228" s="37" t="s">
        <v>16</v>
      </c>
      <c r="J228" s="37" t="s">
        <v>17</v>
      </c>
      <c r="K228" s="39"/>
      <c r="L228" s="66">
        <v>3</v>
      </c>
    </row>
    <row r="229" spans="1:12" x14ac:dyDescent="0.25">
      <c r="A229" s="74">
        <v>2</v>
      </c>
      <c r="B229" s="126" t="s">
        <v>1645</v>
      </c>
      <c r="C229" s="126" t="s">
        <v>1646</v>
      </c>
      <c r="D229" s="43" t="s">
        <v>1647</v>
      </c>
      <c r="E229" s="45" t="s">
        <v>1644</v>
      </c>
      <c r="F229" s="45" t="s">
        <v>28</v>
      </c>
      <c r="G229" s="45">
        <v>17</v>
      </c>
      <c r="H229" s="45">
        <v>9</v>
      </c>
      <c r="I229" s="45" t="s">
        <v>16</v>
      </c>
      <c r="J229" s="45" t="s">
        <v>17</v>
      </c>
      <c r="K229" s="47"/>
      <c r="L229" s="67"/>
    </row>
    <row r="230" spans="1:12" ht="15.75" thickBot="1" x14ac:dyDescent="0.3">
      <c r="A230" s="75">
        <v>3</v>
      </c>
      <c r="B230" s="128" t="s">
        <v>1648</v>
      </c>
      <c r="C230" s="128" t="s">
        <v>1649</v>
      </c>
      <c r="D230" s="51" t="s">
        <v>1650</v>
      </c>
      <c r="E230" s="53" t="s">
        <v>1644</v>
      </c>
      <c r="F230" s="53" t="s">
        <v>15</v>
      </c>
      <c r="G230" s="53">
        <v>16</v>
      </c>
      <c r="H230" s="53">
        <v>9</v>
      </c>
      <c r="I230" s="53" t="s">
        <v>16</v>
      </c>
      <c r="J230" s="53" t="s">
        <v>17</v>
      </c>
      <c r="K230" s="55"/>
      <c r="L230" s="69"/>
    </row>
    <row r="231" spans="1:12" ht="15.75" thickBot="1" x14ac:dyDescent="0.3">
      <c r="A231" s="98"/>
      <c r="B231" s="99"/>
      <c r="C231" s="99"/>
      <c r="D231" s="99"/>
      <c r="E231" s="99"/>
      <c r="F231" s="99"/>
      <c r="G231" s="99"/>
      <c r="H231" s="99"/>
      <c r="I231" s="99"/>
      <c r="J231" s="99"/>
      <c r="K231" s="99"/>
      <c r="L231" s="59"/>
    </row>
    <row r="232" spans="1:12" x14ac:dyDescent="0.25">
      <c r="A232" s="85" t="s">
        <v>383</v>
      </c>
      <c r="B232" s="86"/>
      <c r="C232" s="86"/>
      <c r="D232" s="86"/>
      <c r="E232" s="86"/>
      <c r="F232" s="86"/>
      <c r="G232" s="86"/>
      <c r="H232" s="86"/>
      <c r="I232" s="86"/>
      <c r="J232" s="86"/>
      <c r="K232" s="87"/>
      <c r="L232" s="119">
        <f>SUM(L118,L139,L145,L154,L190,L198,L215,L228)</f>
        <v>106</v>
      </c>
    </row>
    <row r="233" spans="1:12" x14ac:dyDescent="0.25">
      <c r="A233" s="89"/>
      <c r="B233" s="90"/>
      <c r="C233" s="90"/>
      <c r="D233" s="90"/>
      <c r="E233" s="90"/>
      <c r="F233" s="90"/>
      <c r="G233" s="90"/>
      <c r="H233" s="90"/>
      <c r="I233" s="90"/>
      <c r="J233" s="90"/>
      <c r="K233" s="91"/>
      <c r="L233" s="120"/>
    </row>
    <row r="234" spans="1:12" x14ac:dyDescent="0.25">
      <c r="E234" s="27"/>
      <c r="J234" s="27"/>
      <c r="L234" s="25"/>
    </row>
    <row r="235" spans="1:12" x14ac:dyDescent="0.25">
      <c r="E235" s="27"/>
      <c r="J235" s="27"/>
      <c r="L235" s="25"/>
    </row>
    <row r="236" spans="1:12" x14ac:dyDescent="0.25">
      <c r="E236" s="27"/>
      <c r="J236" s="27"/>
      <c r="L236" s="25"/>
    </row>
    <row r="238" spans="1:12" ht="18.75" x14ac:dyDescent="0.3">
      <c r="A238" s="104" t="s">
        <v>1659</v>
      </c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</row>
    <row r="239" spans="1:12" x14ac:dyDescent="0.25">
      <c r="E239" s="27"/>
      <c r="J239" s="27"/>
      <c r="L239" s="25"/>
    </row>
    <row r="240" spans="1:12" ht="15.75" thickBot="1" x14ac:dyDescent="0.3">
      <c r="E240" s="27"/>
      <c r="J240" s="27"/>
      <c r="L240" s="25"/>
    </row>
    <row r="241" spans="1:12" ht="24" customHeight="1" thickBot="1" x14ac:dyDescent="0.3">
      <c r="A241" s="106" t="s">
        <v>1653</v>
      </c>
      <c r="B241" s="107" t="s">
        <v>1654</v>
      </c>
      <c r="C241" s="108" t="s">
        <v>382</v>
      </c>
      <c r="D241" s="25"/>
      <c r="E241" s="25"/>
      <c r="F241" s="25"/>
      <c r="G241" s="25"/>
      <c r="H241" s="25"/>
      <c r="I241" s="25"/>
      <c r="J241" s="25"/>
      <c r="K241" s="25"/>
      <c r="L241" s="25"/>
    </row>
    <row r="242" spans="1:12" x14ac:dyDescent="0.25">
      <c r="A242" s="33">
        <v>1</v>
      </c>
      <c r="B242" s="109" t="s">
        <v>1655</v>
      </c>
      <c r="C242" s="39">
        <f>L110</f>
        <v>90</v>
      </c>
      <c r="E242" s="27"/>
      <c r="J242" s="27"/>
      <c r="L242" s="25"/>
    </row>
    <row r="243" spans="1:12" x14ac:dyDescent="0.25">
      <c r="A243" s="46">
        <v>2</v>
      </c>
      <c r="B243" s="110" t="s">
        <v>1656</v>
      </c>
      <c r="C243" s="110">
        <f>L232</f>
        <v>106</v>
      </c>
      <c r="E243" s="27"/>
      <c r="J243" s="27"/>
      <c r="L243" s="25"/>
    </row>
    <row r="244" spans="1:12" x14ac:dyDescent="0.25">
      <c r="A244" s="46"/>
      <c r="B244" s="110"/>
      <c r="C244" s="110"/>
      <c r="E244" s="27"/>
      <c r="J244" s="27"/>
      <c r="L244" s="25"/>
    </row>
    <row r="245" spans="1:12" ht="16.5" thickBot="1" x14ac:dyDescent="0.3">
      <c r="A245" s="135" t="s">
        <v>1657</v>
      </c>
      <c r="B245" s="136"/>
      <c r="C245" s="137">
        <f>SUM(C242:C243)</f>
        <v>196</v>
      </c>
      <c r="E245" s="27"/>
      <c r="J245" s="27"/>
      <c r="L245" s="25"/>
    </row>
  </sheetData>
  <mergeCells count="52">
    <mergeCell ref="A238:L238"/>
    <mergeCell ref="A245:B245"/>
    <mergeCell ref="L215:L226"/>
    <mergeCell ref="L228:L230"/>
    <mergeCell ref="A227:L227"/>
    <mergeCell ref="A231:L231"/>
    <mergeCell ref="A232:K233"/>
    <mergeCell ref="L118:L137"/>
    <mergeCell ref="L139:L143"/>
    <mergeCell ref="L145:L152"/>
    <mergeCell ref="L154:L188"/>
    <mergeCell ref="L190:L196"/>
    <mergeCell ref="L232:L233"/>
    <mergeCell ref="A138:L138"/>
    <mergeCell ref="A144:L144"/>
    <mergeCell ref="A153:L153"/>
    <mergeCell ref="A189:L189"/>
    <mergeCell ref="A197:L197"/>
    <mergeCell ref="A214:L214"/>
    <mergeCell ref="L198:L213"/>
    <mergeCell ref="L84:L89"/>
    <mergeCell ref="L91:L99"/>
    <mergeCell ref="L101:L105"/>
    <mergeCell ref="A110:K111"/>
    <mergeCell ref="L110:L111"/>
    <mergeCell ref="A115:L115"/>
    <mergeCell ref="A90:L90"/>
    <mergeCell ref="A100:L100"/>
    <mergeCell ref="A106:L106"/>
    <mergeCell ref="A108:L108"/>
    <mergeCell ref="L41:L60"/>
    <mergeCell ref="A61:L61"/>
    <mergeCell ref="A64:L64"/>
    <mergeCell ref="A66:L66"/>
    <mergeCell ref="A70:L70"/>
    <mergeCell ref="A76:L76"/>
    <mergeCell ref="A83:L83"/>
    <mergeCell ref="L62:L63"/>
    <mergeCell ref="L67:L69"/>
    <mergeCell ref="L71:L75"/>
    <mergeCell ref="L77:L82"/>
    <mergeCell ref="A40:L40"/>
    <mergeCell ref="A2:L2"/>
    <mergeCell ref="A17:L17"/>
    <mergeCell ref="A23:L23"/>
    <mergeCell ref="A29:L29"/>
    <mergeCell ref="A37:L37"/>
    <mergeCell ref="L5:L16"/>
    <mergeCell ref="L18:L22"/>
    <mergeCell ref="L24:L28"/>
    <mergeCell ref="L30:L36"/>
    <mergeCell ref="L38:L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2"/>
  <sheetViews>
    <sheetView topLeftCell="A88" workbookViewId="0">
      <selection activeCell="D354" sqref="D354"/>
    </sheetView>
  </sheetViews>
  <sheetFormatPr defaultRowHeight="15" x14ac:dyDescent="0.25"/>
  <cols>
    <col min="1" max="1" width="5.85546875" style="26" customWidth="1"/>
    <col min="2" max="2" width="22.85546875" style="26" bestFit="1" customWidth="1"/>
    <col min="3" max="3" width="29" style="26" customWidth="1"/>
    <col min="4" max="4" width="36.7109375" style="26" customWidth="1"/>
    <col min="5" max="5" width="35.5703125" style="138" customWidth="1"/>
    <col min="6" max="7" width="9.140625" style="26"/>
    <col min="8" max="8" width="11.42578125" style="26" customWidth="1"/>
    <col min="9" max="9" width="16" style="26" customWidth="1"/>
    <col min="10" max="10" width="9.140625" style="26"/>
    <col min="11" max="11" width="13.85546875" style="26" customWidth="1"/>
    <col min="12" max="16384" width="9.140625" style="26"/>
  </cols>
  <sheetData>
    <row r="1" spans="1:12" x14ac:dyDescent="0.25">
      <c r="L1" s="115"/>
    </row>
    <row r="2" spans="1:12" ht="18.75" x14ac:dyDescent="0.25">
      <c r="A2" s="24" t="s">
        <v>4772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thickBot="1" x14ac:dyDescent="0.3">
      <c r="L3" s="115"/>
    </row>
    <row r="4" spans="1:12" ht="45.75" thickBot="1" x14ac:dyDescent="0.3">
      <c r="A4" s="28" t="s">
        <v>0</v>
      </c>
      <c r="B4" s="29" t="s">
        <v>1</v>
      </c>
      <c r="C4" s="28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1" t="s">
        <v>10</v>
      </c>
      <c r="L4" s="32" t="s">
        <v>382</v>
      </c>
    </row>
    <row r="5" spans="1:12" x14ac:dyDescent="0.25">
      <c r="A5" s="139" t="s">
        <v>1661</v>
      </c>
      <c r="B5" s="116" t="s">
        <v>1662</v>
      </c>
      <c r="C5" s="140" t="s">
        <v>1663</v>
      </c>
      <c r="D5" s="141" t="s">
        <v>1664</v>
      </c>
      <c r="E5" s="36" t="s">
        <v>1665</v>
      </c>
      <c r="F5" s="37" t="s">
        <v>28</v>
      </c>
      <c r="G5" s="37">
        <v>15</v>
      </c>
      <c r="H5" s="37">
        <v>9</v>
      </c>
      <c r="I5" s="37">
        <v>20192</v>
      </c>
      <c r="J5" s="37" t="s">
        <v>17</v>
      </c>
      <c r="K5" s="39"/>
      <c r="L5" s="66">
        <v>3</v>
      </c>
    </row>
    <row r="6" spans="1:12" x14ac:dyDescent="0.25">
      <c r="A6" s="142" t="s">
        <v>1666</v>
      </c>
      <c r="B6" s="117" t="s">
        <v>1667</v>
      </c>
      <c r="C6" s="143">
        <v>1472045212080000</v>
      </c>
      <c r="D6" s="127" t="s">
        <v>1668</v>
      </c>
      <c r="E6" s="44" t="s">
        <v>1665</v>
      </c>
      <c r="F6" s="45" t="s">
        <v>28</v>
      </c>
      <c r="G6" s="45">
        <v>13</v>
      </c>
      <c r="H6" s="45">
        <v>6</v>
      </c>
      <c r="I6" s="44">
        <v>20202</v>
      </c>
      <c r="J6" s="45" t="s">
        <v>17</v>
      </c>
      <c r="K6" s="47"/>
      <c r="L6" s="67"/>
    </row>
    <row r="7" spans="1:12" ht="15.75" thickBot="1" x14ac:dyDescent="0.3">
      <c r="A7" s="144" t="s">
        <v>1669</v>
      </c>
      <c r="B7" s="145" t="s">
        <v>1670</v>
      </c>
      <c r="C7" s="146">
        <v>1472044512090000</v>
      </c>
      <c r="D7" s="129" t="s">
        <v>1671</v>
      </c>
      <c r="E7" s="52" t="s">
        <v>1665</v>
      </c>
      <c r="F7" s="53" t="s">
        <v>28</v>
      </c>
      <c r="G7" s="53">
        <v>12</v>
      </c>
      <c r="H7" s="53">
        <v>4</v>
      </c>
      <c r="I7" s="52">
        <v>20201</v>
      </c>
      <c r="J7" s="53" t="s">
        <v>21</v>
      </c>
      <c r="K7" s="55"/>
      <c r="L7" s="69"/>
    </row>
    <row r="8" spans="1:12" ht="15.75" thickBot="1" x14ac:dyDescent="0.3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59"/>
    </row>
    <row r="9" spans="1:12" x14ac:dyDescent="0.25">
      <c r="A9" s="139" t="s">
        <v>1661</v>
      </c>
      <c r="B9" s="124" t="s">
        <v>1672</v>
      </c>
      <c r="C9" s="140" t="s">
        <v>1673</v>
      </c>
      <c r="D9" s="147" t="s">
        <v>1674</v>
      </c>
      <c r="E9" s="37" t="s">
        <v>1675</v>
      </c>
      <c r="F9" s="37" t="s">
        <v>28</v>
      </c>
      <c r="G9" s="37">
        <v>15</v>
      </c>
      <c r="H9" s="37">
        <v>6</v>
      </c>
      <c r="I9" s="124" t="s">
        <v>1676</v>
      </c>
      <c r="J9" s="37" t="s">
        <v>17</v>
      </c>
      <c r="K9" s="39"/>
      <c r="L9" s="66">
        <v>12</v>
      </c>
    </row>
    <row r="10" spans="1:12" x14ac:dyDescent="0.25">
      <c r="A10" s="142" t="s">
        <v>1666</v>
      </c>
      <c r="B10" s="126" t="s">
        <v>1677</v>
      </c>
      <c r="C10" s="148" t="s">
        <v>1678</v>
      </c>
      <c r="D10" s="127" t="s">
        <v>1679</v>
      </c>
      <c r="E10" s="45" t="s">
        <v>1675</v>
      </c>
      <c r="F10" s="45" t="s">
        <v>15</v>
      </c>
      <c r="G10" s="45">
        <v>15</v>
      </c>
      <c r="H10" s="45">
        <v>6</v>
      </c>
      <c r="I10" s="45">
        <v>20202</v>
      </c>
      <c r="J10" s="45" t="s">
        <v>17</v>
      </c>
      <c r="K10" s="47"/>
      <c r="L10" s="67"/>
    </row>
    <row r="11" spans="1:12" x14ac:dyDescent="0.25">
      <c r="A11" s="142" t="s">
        <v>1669</v>
      </c>
      <c r="B11" s="126" t="s">
        <v>1680</v>
      </c>
      <c r="C11" s="148" t="s">
        <v>1681</v>
      </c>
      <c r="D11" s="149" t="s">
        <v>1682</v>
      </c>
      <c r="E11" s="45" t="s">
        <v>1675</v>
      </c>
      <c r="F11" s="45" t="s">
        <v>28</v>
      </c>
      <c r="G11" s="45">
        <v>15</v>
      </c>
      <c r="H11" s="45">
        <v>6</v>
      </c>
      <c r="I11" s="45">
        <v>20192</v>
      </c>
      <c r="J11" s="45" t="s">
        <v>17</v>
      </c>
      <c r="K11" s="47"/>
      <c r="L11" s="67"/>
    </row>
    <row r="12" spans="1:12" x14ac:dyDescent="0.25">
      <c r="A12" s="142" t="s">
        <v>1683</v>
      </c>
      <c r="B12" s="126" t="s">
        <v>1684</v>
      </c>
      <c r="C12" s="148" t="s">
        <v>1685</v>
      </c>
      <c r="D12" s="149" t="s">
        <v>1686</v>
      </c>
      <c r="E12" s="45" t="s">
        <v>1675</v>
      </c>
      <c r="F12" s="45" t="s">
        <v>15</v>
      </c>
      <c r="G12" s="45">
        <v>14</v>
      </c>
      <c r="H12" s="45">
        <v>6</v>
      </c>
      <c r="I12" s="45">
        <v>20192</v>
      </c>
      <c r="J12" s="45" t="s">
        <v>17</v>
      </c>
      <c r="K12" s="47"/>
      <c r="L12" s="67"/>
    </row>
    <row r="13" spans="1:12" x14ac:dyDescent="0.25">
      <c r="A13" s="142" t="s">
        <v>1687</v>
      </c>
      <c r="B13" s="126" t="s">
        <v>1688</v>
      </c>
      <c r="C13" s="148" t="s">
        <v>1689</v>
      </c>
      <c r="D13" s="149" t="s">
        <v>1690</v>
      </c>
      <c r="E13" s="45" t="s">
        <v>1675</v>
      </c>
      <c r="F13" s="45" t="s">
        <v>28</v>
      </c>
      <c r="G13" s="45">
        <v>13</v>
      </c>
      <c r="H13" s="45">
        <v>6</v>
      </c>
      <c r="I13" s="45">
        <v>20202</v>
      </c>
      <c r="J13" s="45" t="s">
        <v>17</v>
      </c>
      <c r="K13" s="47"/>
      <c r="L13" s="67"/>
    </row>
    <row r="14" spans="1:12" x14ac:dyDescent="0.25">
      <c r="A14" s="142" t="s">
        <v>1691</v>
      </c>
      <c r="B14" s="126" t="s">
        <v>1692</v>
      </c>
      <c r="C14" s="148" t="s">
        <v>1693</v>
      </c>
      <c r="D14" s="149" t="s">
        <v>1694</v>
      </c>
      <c r="E14" s="45" t="s">
        <v>1675</v>
      </c>
      <c r="F14" s="45" t="s">
        <v>15</v>
      </c>
      <c r="G14" s="45">
        <v>13</v>
      </c>
      <c r="H14" s="45">
        <v>6</v>
      </c>
      <c r="I14" s="45">
        <v>20202</v>
      </c>
      <c r="J14" s="45" t="s">
        <v>17</v>
      </c>
      <c r="K14" s="47"/>
      <c r="L14" s="67"/>
    </row>
    <row r="15" spans="1:12" x14ac:dyDescent="0.25">
      <c r="A15" s="142" t="s">
        <v>1695</v>
      </c>
      <c r="B15" s="126" t="s">
        <v>1696</v>
      </c>
      <c r="C15" s="148" t="s">
        <v>1697</v>
      </c>
      <c r="D15" s="149" t="s">
        <v>1698</v>
      </c>
      <c r="E15" s="45" t="s">
        <v>1675</v>
      </c>
      <c r="F15" s="45" t="s">
        <v>15</v>
      </c>
      <c r="G15" s="45">
        <v>13</v>
      </c>
      <c r="H15" s="45">
        <v>6</v>
      </c>
      <c r="I15" s="45">
        <v>20202</v>
      </c>
      <c r="J15" s="45" t="s">
        <v>17</v>
      </c>
      <c r="K15" s="47"/>
      <c r="L15" s="67"/>
    </row>
    <row r="16" spans="1:12" x14ac:dyDescent="0.25">
      <c r="A16" s="142" t="s">
        <v>1699</v>
      </c>
      <c r="B16" s="126" t="s">
        <v>1700</v>
      </c>
      <c r="C16" s="148" t="s">
        <v>1701</v>
      </c>
      <c r="D16" s="149" t="s">
        <v>1702</v>
      </c>
      <c r="E16" s="45" t="s">
        <v>1675</v>
      </c>
      <c r="F16" s="45" t="s">
        <v>28</v>
      </c>
      <c r="G16" s="45">
        <v>13</v>
      </c>
      <c r="H16" s="45">
        <v>6</v>
      </c>
      <c r="I16" s="45">
        <v>20202</v>
      </c>
      <c r="J16" s="45" t="s">
        <v>17</v>
      </c>
      <c r="K16" s="47"/>
      <c r="L16" s="67"/>
    </row>
    <row r="17" spans="1:12" x14ac:dyDescent="0.25">
      <c r="A17" s="142" t="s">
        <v>1703</v>
      </c>
      <c r="B17" s="126" t="s">
        <v>1704</v>
      </c>
      <c r="C17" s="148" t="s">
        <v>1705</v>
      </c>
      <c r="D17" s="149" t="s">
        <v>1706</v>
      </c>
      <c r="E17" s="45" t="s">
        <v>1675</v>
      </c>
      <c r="F17" s="45" t="s">
        <v>15</v>
      </c>
      <c r="G17" s="45">
        <v>12</v>
      </c>
      <c r="H17" s="45">
        <v>6</v>
      </c>
      <c r="I17" s="45">
        <v>20202</v>
      </c>
      <c r="J17" s="45" t="s">
        <v>17</v>
      </c>
      <c r="K17" s="47"/>
      <c r="L17" s="67"/>
    </row>
    <row r="18" spans="1:12" x14ac:dyDescent="0.25">
      <c r="A18" s="142" t="s">
        <v>1707</v>
      </c>
      <c r="B18" s="126" t="s">
        <v>1708</v>
      </c>
      <c r="C18" s="148" t="s">
        <v>1709</v>
      </c>
      <c r="D18" s="149" t="s">
        <v>1710</v>
      </c>
      <c r="E18" s="45" t="s">
        <v>1675</v>
      </c>
      <c r="F18" s="45" t="s">
        <v>28</v>
      </c>
      <c r="G18" s="45">
        <v>9</v>
      </c>
      <c r="H18" s="45">
        <v>3</v>
      </c>
      <c r="I18" s="45">
        <v>20211</v>
      </c>
      <c r="J18" s="45" t="s">
        <v>21</v>
      </c>
      <c r="K18" s="47"/>
      <c r="L18" s="67"/>
    </row>
    <row r="19" spans="1:12" x14ac:dyDescent="0.25">
      <c r="A19" s="142" t="s">
        <v>1711</v>
      </c>
      <c r="B19" s="126" t="s">
        <v>1712</v>
      </c>
      <c r="C19" s="148" t="s">
        <v>1713</v>
      </c>
      <c r="D19" s="149" t="s">
        <v>1714</v>
      </c>
      <c r="E19" s="45" t="s">
        <v>1675</v>
      </c>
      <c r="F19" s="45" t="s">
        <v>28</v>
      </c>
      <c r="G19" s="45">
        <v>9</v>
      </c>
      <c r="H19" s="45">
        <v>2</v>
      </c>
      <c r="I19" s="45">
        <v>20202</v>
      </c>
      <c r="J19" s="45" t="s">
        <v>21</v>
      </c>
      <c r="K19" s="47"/>
      <c r="L19" s="67"/>
    </row>
    <row r="20" spans="1:12" ht="15.75" thickBot="1" x14ac:dyDescent="0.3">
      <c r="A20" s="144" t="s">
        <v>1715</v>
      </c>
      <c r="B20" s="128" t="s">
        <v>1716</v>
      </c>
      <c r="C20" s="150" t="s">
        <v>1717</v>
      </c>
      <c r="D20" s="129" t="s">
        <v>1718</v>
      </c>
      <c r="E20" s="53" t="s">
        <v>1675</v>
      </c>
      <c r="F20" s="53" t="s">
        <v>28</v>
      </c>
      <c r="G20" s="53">
        <v>8</v>
      </c>
      <c r="H20" s="53">
        <v>2</v>
      </c>
      <c r="I20" s="53">
        <v>20202</v>
      </c>
      <c r="J20" s="53" t="s">
        <v>21</v>
      </c>
      <c r="K20" s="55"/>
      <c r="L20" s="69"/>
    </row>
    <row r="21" spans="1:12" ht="15.75" thickBot="1" x14ac:dyDescent="0.3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59"/>
    </row>
    <row r="22" spans="1:12" x14ac:dyDescent="0.25">
      <c r="A22" s="139" t="s">
        <v>1661</v>
      </c>
      <c r="B22" s="124" t="s">
        <v>1719</v>
      </c>
      <c r="C22" s="140" t="s">
        <v>1720</v>
      </c>
      <c r="D22" s="109" t="s">
        <v>1721</v>
      </c>
      <c r="E22" s="37" t="s">
        <v>1722</v>
      </c>
      <c r="F22" s="37" t="s">
        <v>15</v>
      </c>
      <c r="G22" s="37">
        <v>17</v>
      </c>
      <c r="H22" s="37">
        <v>6</v>
      </c>
      <c r="I22" s="37">
        <v>20202</v>
      </c>
      <c r="J22" s="37" t="s">
        <v>17</v>
      </c>
      <c r="K22" s="39"/>
      <c r="L22" s="66">
        <v>13</v>
      </c>
    </row>
    <row r="23" spans="1:12" x14ac:dyDescent="0.25">
      <c r="A23" s="142" t="s">
        <v>1666</v>
      </c>
      <c r="B23" s="126" t="s">
        <v>1723</v>
      </c>
      <c r="C23" s="148" t="s">
        <v>1724</v>
      </c>
      <c r="D23" s="110" t="s">
        <v>1725</v>
      </c>
      <c r="E23" s="45" t="s">
        <v>1722</v>
      </c>
      <c r="F23" s="45" t="s">
        <v>15</v>
      </c>
      <c r="G23" s="45">
        <v>15</v>
      </c>
      <c r="H23" s="45">
        <v>6</v>
      </c>
      <c r="I23" s="45">
        <v>20202</v>
      </c>
      <c r="J23" s="45" t="s">
        <v>17</v>
      </c>
      <c r="K23" s="47"/>
      <c r="L23" s="67"/>
    </row>
    <row r="24" spans="1:12" x14ac:dyDescent="0.25">
      <c r="A24" s="142" t="s">
        <v>1669</v>
      </c>
      <c r="B24" s="126" t="s">
        <v>1726</v>
      </c>
      <c r="C24" s="148" t="s">
        <v>1727</v>
      </c>
      <c r="D24" s="43" t="s">
        <v>1728</v>
      </c>
      <c r="E24" s="45" t="s">
        <v>1722</v>
      </c>
      <c r="F24" s="45" t="s">
        <v>28</v>
      </c>
      <c r="G24" s="45">
        <v>14</v>
      </c>
      <c r="H24" s="45">
        <v>6</v>
      </c>
      <c r="I24" s="45">
        <v>20202</v>
      </c>
      <c r="J24" s="45" t="s">
        <v>17</v>
      </c>
      <c r="K24" s="47"/>
      <c r="L24" s="67"/>
    </row>
    <row r="25" spans="1:12" x14ac:dyDescent="0.25">
      <c r="A25" s="142" t="s">
        <v>1683</v>
      </c>
      <c r="B25" s="126" t="s">
        <v>1729</v>
      </c>
      <c r="C25" s="148" t="s">
        <v>1730</v>
      </c>
      <c r="D25" s="110" t="s">
        <v>1731</v>
      </c>
      <c r="E25" s="45" t="s">
        <v>1722</v>
      </c>
      <c r="F25" s="45" t="s">
        <v>28</v>
      </c>
      <c r="G25" s="45">
        <v>14</v>
      </c>
      <c r="H25" s="45">
        <v>6</v>
      </c>
      <c r="I25" s="45">
        <v>20202</v>
      </c>
      <c r="J25" s="45" t="s">
        <v>17</v>
      </c>
      <c r="K25" s="47"/>
      <c r="L25" s="67"/>
    </row>
    <row r="26" spans="1:12" x14ac:dyDescent="0.25">
      <c r="A26" s="142" t="s">
        <v>1687</v>
      </c>
      <c r="B26" s="126" t="s">
        <v>1732</v>
      </c>
      <c r="C26" s="148" t="s">
        <v>1733</v>
      </c>
      <c r="D26" s="127" t="s">
        <v>1734</v>
      </c>
      <c r="E26" s="45" t="s">
        <v>1722</v>
      </c>
      <c r="F26" s="45" t="s">
        <v>28</v>
      </c>
      <c r="G26" s="45">
        <v>14</v>
      </c>
      <c r="H26" s="45">
        <v>5</v>
      </c>
      <c r="I26" s="45">
        <v>20202</v>
      </c>
      <c r="J26" s="45" t="s">
        <v>21</v>
      </c>
      <c r="K26" s="47"/>
      <c r="L26" s="67"/>
    </row>
    <row r="27" spans="1:12" x14ac:dyDescent="0.25">
      <c r="A27" s="142" t="s">
        <v>1691</v>
      </c>
      <c r="B27" s="126" t="s">
        <v>1735</v>
      </c>
      <c r="C27" s="148" t="s">
        <v>1736</v>
      </c>
      <c r="D27" s="43" t="s">
        <v>1737</v>
      </c>
      <c r="E27" s="45" t="s">
        <v>1722</v>
      </c>
      <c r="F27" s="45" t="s">
        <v>28</v>
      </c>
      <c r="G27" s="45">
        <v>14</v>
      </c>
      <c r="H27" s="45">
        <v>6</v>
      </c>
      <c r="I27" s="45">
        <v>20192</v>
      </c>
      <c r="J27" s="45" t="s">
        <v>17</v>
      </c>
      <c r="K27" s="47"/>
      <c r="L27" s="67"/>
    </row>
    <row r="28" spans="1:12" x14ac:dyDescent="0.25">
      <c r="A28" s="142" t="s">
        <v>1695</v>
      </c>
      <c r="B28" s="126" t="s">
        <v>1738</v>
      </c>
      <c r="C28" s="148" t="s">
        <v>1739</v>
      </c>
      <c r="D28" s="43" t="s">
        <v>1740</v>
      </c>
      <c r="E28" s="45" t="s">
        <v>1722</v>
      </c>
      <c r="F28" s="45" t="s">
        <v>28</v>
      </c>
      <c r="G28" s="45">
        <v>14</v>
      </c>
      <c r="H28" s="45">
        <v>6</v>
      </c>
      <c r="I28" s="148" t="s">
        <v>1676</v>
      </c>
      <c r="J28" s="45" t="s">
        <v>17</v>
      </c>
      <c r="K28" s="47"/>
      <c r="L28" s="67"/>
    </row>
    <row r="29" spans="1:12" x14ac:dyDescent="0.25">
      <c r="A29" s="142" t="s">
        <v>1699</v>
      </c>
      <c r="B29" s="126" t="s">
        <v>1741</v>
      </c>
      <c r="C29" s="148" t="s">
        <v>1742</v>
      </c>
      <c r="D29" s="110" t="s">
        <v>1743</v>
      </c>
      <c r="E29" s="45" t="s">
        <v>1722</v>
      </c>
      <c r="F29" s="45" t="s">
        <v>15</v>
      </c>
      <c r="G29" s="45">
        <v>13</v>
      </c>
      <c r="H29" s="45">
        <v>6</v>
      </c>
      <c r="I29" s="45">
        <v>20201</v>
      </c>
      <c r="J29" s="45" t="s">
        <v>21</v>
      </c>
      <c r="K29" s="47"/>
      <c r="L29" s="67"/>
    </row>
    <row r="30" spans="1:12" x14ac:dyDescent="0.25">
      <c r="A30" s="142" t="s">
        <v>1703</v>
      </c>
      <c r="B30" s="126" t="s">
        <v>1744</v>
      </c>
      <c r="C30" s="148" t="s">
        <v>1745</v>
      </c>
      <c r="D30" s="43" t="s">
        <v>1746</v>
      </c>
      <c r="E30" s="45" t="s">
        <v>1722</v>
      </c>
      <c r="F30" s="45" t="s">
        <v>15</v>
      </c>
      <c r="G30" s="45">
        <v>13</v>
      </c>
      <c r="H30" s="45">
        <v>5</v>
      </c>
      <c r="I30" s="45">
        <v>20202</v>
      </c>
      <c r="J30" s="45" t="s">
        <v>21</v>
      </c>
      <c r="K30" s="47"/>
      <c r="L30" s="67"/>
    </row>
    <row r="31" spans="1:12" x14ac:dyDescent="0.25">
      <c r="A31" s="142" t="s">
        <v>1707</v>
      </c>
      <c r="B31" s="126" t="s">
        <v>1747</v>
      </c>
      <c r="C31" s="148" t="s">
        <v>1748</v>
      </c>
      <c r="D31" s="110" t="s">
        <v>1749</v>
      </c>
      <c r="E31" s="45" t="s">
        <v>1722</v>
      </c>
      <c r="F31" s="45" t="s">
        <v>15</v>
      </c>
      <c r="G31" s="45">
        <v>13</v>
      </c>
      <c r="H31" s="45">
        <v>6</v>
      </c>
      <c r="I31" s="45">
        <v>20202</v>
      </c>
      <c r="J31" s="45" t="s">
        <v>17</v>
      </c>
      <c r="K31" s="47"/>
      <c r="L31" s="67"/>
    </row>
    <row r="32" spans="1:12" x14ac:dyDescent="0.25">
      <c r="A32" s="142" t="s">
        <v>1711</v>
      </c>
      <c r="B32" s="126" t="s">
        <v>1750</v>
      </c>
      <c r="C32" s="148" t="s">
        <v>1751</v>
      </c>
      <c r="D32" s="43" t="s">
        <v>1752</v>
      </c>
      <c r="E32" s="45" t="s">
        <v>1722</v>
      </c>
      <c r="F32" s="45" t="s">
        <v>15</v>
      </c>
      <c r="G32" s="45">
        <v>12</v>
      </c>
      <c r="H32" s="45">
        <v>5</v>
      </c>
      <c r="I32" s="45">
        <v>20202</v>
      </c>
      <c r="J32" s="45" t="s">
        <v>21</v>
      </c>
      <c r="K32" s="47"/>
      <c r="L32" s="67"/>
    </row>
    <row r="33" spans="1:12" x14ac:dyDescent="0.25">
      <c r="A33" s="142" t="s">
        <v>1715</v>
      </c>
      <c r="B33" s="126" t="s">
        <v>1753</v>
      </c>
      <c r="C33" s="148" t="s">
        <v>1754</v>
      </c>
      <c r="D33" s="110" t="s">
        <v>1755</v>
      </c>
      <c r="E33" s="45" t="s">
        <v>1722</v>
      </c>
      <c r="F33" s="45" t="s">
        <v>15</v>
      </c>
      <c r="G33" s="45">
        <v>10</v>
      </c>
      <c r="H33" s="45">
        <v>4</v>
      </c>
      <c r="I33" s="45">
        <v>20202</v>
      </c>
      <c r="J33" s="45" t="s">
        <v>21</v>
      </c>
      <c r="K33" s="47"/>
      <c r="L33" s="67"/>
    </row>
    <row r="34" spans="1:12" ht="15.75" thickBot="1" x14ac:dyDescent="0.3">
      <c r="A34" s="144" t="s">
        <v>1756</v>
      </c>
      <c r="B34" s="128" t="s">
        <v>1757</v>
      </c>
      <c r="C34" s="150" t="s">
        <v>1758</v>
      </c>
      <c r="D34" s="111" t="s">
        <v>1759</v>
      </c>
      <c r="E34" s="53" t="s">
        <v>1722</v>
      </c>
      <c r="F34" s="53" t="s">
        <v>28</v>
      </c>
      <c r="G34" s="53">
        <v>9</v>
      </c>
      <c r="H34" s="53">
        <v>3</v>
      </c>
      <c r="I34" s="53">
        <v>20202</v>
      </c>
      <c r="J34" s="53" t="s">
        <v>21</v>
      </c>
      <c r="K34" s="55"/>
      <c r="L34" s="69"/>
    </row>
    <row r="35" spans="1:12" ht="15.75" thickBot="1" x14ac:dyDescent="0.3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59"/>
    </row>
    <row r="36" spans="1:12" x14ac:dyDescent="0.25">
      <c r="A36" s="139" t="s">
        <v>1661</v>
      </c>
      <c r="B36" s="124" t="s">
        <v>1760</v>
      </c>
      <c r="C36" s="124" t="s">
        <v>1761</v>
      </c>
      <c r="D36" s="35" t="s">
        <v>1762</v>
      </c>
      <c r="E36" s="37" t="s">
        <v>1763</v>
      </c>
      <c r="F36" s="37" t="s">
        <v>28</v>
      </c>
      <c r="G36" s="37">
        <v>15</v>
      </c>
      <c r="H36" s="37">
        <v>6</v>
      </c>
      <c r="I36" s="36">
        <v>20192</v>
      </c>
      <c r="J36" s="37" t="s">
        <v>17</v>
      </c>
      <c r="K36" s="39"/>
      <c r="L36" s="66">
        <v>10</v>
      </c>
    </row>
    <row r="37" spans="1:12" x14ac:dyDescent="0.25">
      <c r="A37" s="142" t="s">
        <v>1666</v>
      </c>
      <c r="B37" s="126" t="s">
        <v>1764</v>
      </c>
      <c r="C37" s="126" t="s">
        <v>1765</v>
      </c>
      <c r="D37" s="43" t="s">
        <v>1766</v>
      </c>
      <c r="E37" s="45" t="s">
        <v>1763</v>
      </c>
      <c r="F37" s="45" t="s">
        <v>15</v>
      </c>
      <c r="G37" s="45">
        <v>16</v>
      </c>
      <c r="H37" s="45">
        <v>6</v>
      </c>
      <c r="I37" s="45">
        <v>20201</v>
      </c>
      <c r="J37" s="45" t="s">
        <v>21</v>
      </c>
      <c r="K37" s="47"/>
      <c r="L37" s="67"/>
    </row>
    <row r="38" spans="1:12" x14ac:dyDescent="0.25">
      <c r="A38" s="142" t="s">
        <v>1669</v>
      </c>
      <c r="B38" s="126" t="s">
        <v>1767</v>
      </c>
      <c r="C38" s="126" t="s">
        <v>1768</v>
      </c>
      <c r="D38" s="43" t="s">
        <v>1769</v>
      </c>
      <c r="E38" s="45" t="s">
        <v>1763</v>
      </c>
      <c r="F38" s="45" t="s">
        <v>15</v>
      </c>
      <c r="G38" s="45">
        <v>16</v>
      </c>
      <c r="H38" s="45">
        <v>6</v>
      </c>
      <c r="I38" s="45">
        <v>20192</v>
      </c>
      <c r="J38" s="45" t="s">
        <v>17</v>
      </c>
      <c r="K38" s="47"/>
      <c r="L38" s="67"/>
    </row>
    <row r="39" spans="1:12" x14ac:dyDescent="0.25">
      <c r="A39" s="142" t="s">
        <v>1683</v>
      </c>
      <c r="B39" s="126" t="s">
        <v>1770</v>
      </c>
      <c r="C39" s="126" t="s">
        <v>1771</v>
      </c>
      <c r="D39" s="43" t="s">
        <v>1772</v>
      </c>
      <c r="E39" s="45" t="s">
        <v>1763</v>
      </c>
      <c r="F39" s="45" t="s">
        <v>28</v>
      </c>
      <c r="G39" s="45">
        <v>15</v>
      </c>
      <c r="H39" s="45">
        <v>6</v>
      </c>
      <c r="I39" s="45">
        <v>20192</v>
      </c>
      <c r="J39" s="45" t="s">
        <v>17</v>
      </c>
      <c r="K39" s="47"/>
      <c r="L39" s="67"/>
    </row>
    <row r="40" spans="1:12" x14ac:dyDescent="0.25">
      <c r="A40" s="142" t="s">
        <v>1687</v>
      </c>
      <c r="B40" s="126" t="s">
        <v>1773</v>
      </c>
      <c r="C40" s="126" t="s">
        <v>1774</v>
      </c>
      <c r="D40" s="43" t="s">
        <v>1775</v>
      </c>
      <c r="E40" s="45" t="s">
        <v>1763</v>
      </c>
      <c r="F40" s="45" t="s">
        <v>15</v>
      </c>
      <c r="G40" s="45">
        <v>14</v>
      </c>
      <c r="H40" s="45">
        <v>6</v>
      </c>
      <c r="I40" s="45">
        <v>20202</v>
      </c>
      <c r="J40" s="45" t="s">
        <v>17</v>
      </c>
      <c r="K40" s="47"/>
      <c r="L40" s="67"/>
    </row>
    <row r="41" spans="1:12" x14ac:dyDescent="0.25">
      <c r="A41" s="142" t="s">
        <v>1691</v>
      </c>
      <c r="B41" s="126" t="s">
        <v>1776</v>
      </c>
      <c r="C41" s="126" t="s">
        <v>1777</v>
      </c>
      <c r="D41" s="43" t="s">
        <v>1778</v>
      </c>
      <c r="E41" s="45" t="s">
        <v>1763</v>
      </c>
      <c r="F41" s="45" t="s">
        <v>15</v>
      </c>
      <c r="G41" s="45">
        <v>13</v>
      </c>
      <c r="H41" s="45">
        <v>6</v>
      </c>
      <c r="I41" s="45">
        <v>20192</v>
      </c>
      <c r="J41" s="45" t="s">
        <v>17</v>
      </c>
      <c r="K41" s="47"/>
      <c r="L41" s="67"/>
    </row>
    <row r="42" spans="1:12" x14ac:dyDescent="0.25">
      <c r="A42" s="142" t="s">
        <v>1695</v>
      </c>
      <c r="B42" s="126" t="s">
        <v>1779</v>
      </c>
      <c r="C42" s="126" t="s">
        <v>1780</v>
      </c>
      <c r="D42" s="43" t="s">
        <v>1781</v>
      </c>
      <c r="E42" s="45" t="s">
        <v>1763</v>
      </c>
      <c r="F42" s="45" t="s">
        <v>28</v>
      </c>
      <c r="G42" s="45">
        <v>14</v>
      </c>
      <c r="H42" s="45">
        <v>6</v>
      </c>
      <c r="I42" s="45">
        <v>20202</v>
      </c>
      <c r="J42" s="45" t="s">
        <v>17</v>
      </c>
      <c r="K42" s="47"/>
      <c r="L42" s="67"/>
    </row>
    <row r="43" spans="1:12" x14ac:dyDescent="0.25">
      <c r="A43" s="142" t="s">
        <v>1699</v>
      </c>
      <c r="B43" s="126" t="s">
        <v>1782</v>
      </c>
      <c r="C43" s="126" t="s">
        <v>1783</v>
      </c>
      <c r="D43" s="43" t="s">
        <v>1784</v>
      </c>
      <c r="E43" s="45" t="s">
        <v>1763</v>
      </c>
      <c r="F43" s="45" t="s">
        <v>15</v>
      </c>
      <c r="G43" s="45">
        <v>14</v>
      </c>
      <c r="H43" s="45">
        <v>6</v>
      </c>
      <c r="I43" s="45">
        <v>20201</v>
      </c>
      <c r="J43" s="45" t="s">
        <v>21</v>
      </c>
      <c r="K43" s="47"/>
      <c r="L43" s="67"/>
    </row>
    <row r="44" spans="1:12" x14ac:dyDescent="0.25">
      <c r="A44" s="142" t="s">
        <v>1703</v>
      </c>
      <c r="B44" s="126" t="s">
        <v>1785</v>
      </c>
      <c r="C44" s="126" t="s">
        <v>1786</v>
      </c>
      <c r="D44" s="43" t="s">
        <v>1787</v>
      </c>
      <c r="E44" s="45" t="s">
        <v>1763</v>
      </c>
      <c r="F44" s="45" t="s">
        <v>28</v>
      </c>
      <c r="G44" s="45">
        <v>14</v>
      </c>
      <c r="H44" s="45">
        <v>6</v>
      </c>
      <c r="I44" s="45">
        <v>20202</v>
      </c>
      <c r="J44" s="45" t="s">
        <v>17</v>
      </c>
      <c r="K44" s="47"/>
      <c r="L44" s="67"/>
    </row>
    <row r="45" spans="1:12" ht="15.75" thickBot="1" x14ac:dyDescent="0.3">
      <c r="A45" s="144" t="s">
        <v>1707</v>
      </c>
      <c r="B45" s="128" t="s">
        <v>1788</v>
      </c>
      <c r="C45" s="128" t="s">
        <v>1789</v>
      </c>
      <c r="D45" s="51" t="s">
        <v>1790</v>
      </c>
      <c r="E45" s="53" t="s">
        <v>1763</v>
      </c>
      <c r="F45" s="53" t="s">
        <v>15</v>
      </c>
      <c r="G45" s="53">
        <v>13</v>
      </c>
      <c r="H45" s="53">
        <v>6</v>
      </c>
      <c r="I45" s="53">
        <v>20202</v>
      </c>
      <c r="J45" s="53" t="s">
        <v>17</v>
      </c>
      <c r="K45" s="55"/>
      <c r="L45" s="69"/>
    </row>
    <row r="46" spans="1:12" ht="15.75" thickBot="1" x14ac:dyDescent="0.3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59"/>
    </row>
    <row r="47" spans="1:12" x14ac:dyDescent="0.25">
      <c r="A47" s="139" t="s">
        <v>1661</v>
      </c>
      <c r="B47" s="124" t="s">
        <v>1791</v>
      </c>
      <c r="C47" s="140" t="s">
        <v>1792</v>
      </c>
      <c r="D47" s="35" t="s">
        <v>1793</v>
      </c>
      <c r="E47" s="37" t="s">
        <v>1794</v>
      </c>
      <c r="F47" s="37" t="s">
        <v>15</v>
      </c>
      <c r="G47" s="37">
        <v>19</v>
      </c>
      <c r="H47" s="37">
        <v>6</v>
      </c>
      <c r="I47" s="37">
        <v>20192</v>
      </c>
      <c r="J47" s="37" t="s">
        <v>17</v>
      </c>
      <c r="K47" s="39"/>
      <c r="L47" s="66">
        <v>7</v>
      </c>
    </row>
    <row r="48" spans="1:12" x14ac:dyDescent="0.25">
      <c r="A48" s="142" t="s">
        <v>1666</v>
      </c>
      <c r="B48" s="126" t="s">
        <v>1795</v>
      </c>
      <c r="C48" s="148" t="s">
        <v>1796</v>
      </c>
      <c r="D48" s="43" t="s">
        <v>1797</v>
      </c>
      <c r="E48" s="45" t="s">
        <v>1794</v>
      </c>
      <c r="F48" s="45" t="s">
        <v>15</v>
      </c>
      <c r="G48" s="45">
        <v>17</v>
      </c>
      <c r="H48" s="45">
        <v>6</v>
      </c>
      <c r="I48" s="45">
        <v>20192</v>
      </c>
      <c r="J48" s="45" t="s">
        <v>17</v>
      </c>
      <c r="K48" s="47"/>
      <c r="L48" s="67"/>
    </row>
    <row r="49" spans="1:12" x14ac:dyDescent="0.25">
      <c r="A49" s="142" t="s">
        <v>1669</v>
      </c>
      <c r="B49" s="126" t="s">
        <v>1798</v>
      </c>
      <c r="C49" s="148" t="s">
        <v>1799</v>
      </c>
      <c r="D49" s="43" t="s">
        <v>1800</v>
      </c>
      <c r="E49" s="45" t="s">
        <v>1794</v>
      </c>
      <c r="F49" s="45" t="s">
        <v>15</v>
      </c>
      <c r="G49" s="45">
        <v>16</v>
      </c>
      <c r="H49" s="45">
        <v>6</v>
      </c>
      <c r="I49" s="45">
        <v>20192</v>
      </c>
      <c r="J49" s="45" t="s">
        <v>17</v>
      </c>
      <c r="K49" s="47"/>
      <c r="L49" s="67"/>
    </row>
    <row r="50" spans="1:12" x14ac:dyDescent="0.25">
      <c r="A50" s="142" t="s">
        <v>1683</v>
      </c>
      <c r="B50" s="126" t="s">
        <v>1801</v>
      </c>
      <c r="C50" s="148" t="s">
        <v>1802</v>
      </c>
      <c r="D50" s="43" t="s">
        <v>193</v>
      </c>
      <c r="E50" s="45" t="s">
        <v>1794</v>
      </c>
      <c r="F50" s="45" t="s">
        <v>28</v>
      </c>
      <c r="G50" s="45">
        <v>16</v>
      </c>
      <c r="H50" s="45">
        <v>6</v>
      </c>
      <c r="I50" s="45">
        <v>20202</v>
      </c>
      <c r="J50" s="45" t="s">
        <v>17</v>
      </c>
      <c r="K50" s="47"/>
      <c r="L50" s="67"/>
    </row>
    <row r="51" spans="1:12" x14ac:dyDescent="0.25">
      <c r="A51" s="142" t="s">
        <v>1687</v>
      </c>
      <c r="B51" s="126" t="s">
        <v>1803</v>
      </c>
      <c r="C51" s="148" t="s">
        <v>1804</v>
      </c>
      <c r="D51" s="43" t="s">
        <v>1805</v>
      </c>
      <c r="E51" s="45" t="s">
        <v>1794</v>
      </c>
      <c r="F51" s="45" t="s">
        <v>15</v>
      </c>
      <c r="G51" s="45">
        <v>15</v>
      </c>
      <c r="H51" s="45">
        <v>5</v>
      </c>
      <c r="I51" s="45">
        <v>20202</v>
      </c>
      <c r="J51" s="45" t="s">
        <v>21</v>
      </c>
      <c r="K51" s="47"/>
      <c r="L51" s="67"/>
    </row>
    <row r="52" spans="1:12" x14ac:dyDescent="0.25">
      <c r="A52" s="142" t="s">
        <v>1691</v>
      </c>
      <c r="B52" s="126" t="s">
        <v>1806</v>
      </c>
      <c r="C52" s="148" t="s">
        <v>1807</v>
      </c>
      <c r="D52" s="43" t="s">
        <v>1808</v>
      </c>
      <c r="E52" s="45" t="s">
        <v>1794</v>
      </c>
      <c r="F52" s="45" t="s">
        <v>15</v>
      </c>
      <c r="G52" s="45">
        <v>15</v>
      </c>
      <c r="H52" s="45">
        <v>6</v>
      </c>
      <c r="I52" s="45">
        <v>20202</v>
      </c>
      <c r="J52" s="45" t="s">
        <v>17</v>
      </c>
      <c r="K52" s="47"/>
      <c r="L52" s="67"/>
    </row>
    <row r="53" spans="1:12" ht="15.75" thickBot="1" x14ac:dyDescent="0.3">
      <c r="A53" s="144" t="s">
        <v>1695</v>
      </c>
      <c r="B53" s="128" t="s">
        <v>1809</v>
      </c>
      <c r="C53" s="150" t="s">
        <v>1810</v>
      </c>
      <c r="D53" s="51" t="s">
        <v>1811</v>
      </c>
      <c r="E53" s="53" t="s">
        <v>1794</v>
      </c>
      <c r="F53" s="53" t="s">
        <v>15</v>
      </c>
      <c r="G53" s="53">
        <v>14</v>
      </c>
      <c r="H53" s="53">
        <v>6</v>
      </c>
      <c r="I53" s="54">
        <v>20192</v>
      </c>
      <c r="J53" s="53" t="s">
        <v>17</v>
      </c>
      <c r="K53" s="55"/>
      <c r="L53" s="69"/>
    </row>
    <row r="54" spans="1:12" ht="15.75" thickBot="1" x14ac:dyDescent="0.3">
      <c r="A54" s="98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59"/>
    </row>
    <row r="55" spans="1:12" x14ac:dyDescent="0.25">
      <c r="A55" s="139" t="s">
        <v>1661</v>
      </c>
      <c r="B55" s="151" t="s">
        <v>1812</v>
      </c>
      <c r="C55" s="140" t="s">
        <v>1813</v>
      </c>
      <c r="D55" s="35" t="s">
        <v>1814</v>
      </c>
      <c r="E55" s="37" t="s">
        <v>1815</v>
      </c>
      <c r="F55" s="37" t="s">
        <v>15</v>
      </c>
      <c r="G55" s="37">
        <v>15</v>
      </c>
      <c r="H55" s="37">
        <v>6</v>
      </c>
      <c r="I55" s="37">
        <v>20192</v>
      </c>
      <c r="J55" s="37" t="s">
        <v>17</v>
      </c>
      <c r="K55" s="39"/>
      <c r="L55" s="66">
        <v>9</v>
      </c>
    </row>
    <row r="56" spans="1:12" x14ac:dyDescent="0.25">
      <c r="A56" s="142" t="s">
        <v>1666</v>
      </c>
      <c r="B56" s="152" t="s">
        <v>1816</v>
      </c>
      <c r="C56" s="148" t="s">
        <v>1817</v>
      </c>
      <c r="D56" s="43" t="s">
        <v>1818</v>
      </c>
      <c r="E56" s="45" t="s">
        <v>1815</v>
      </c>
      <c r="F56" s="45" t="s">
        <v>15</v>
      </c>
      <c r="G56" s="45">
        <v>14</v>
      </c>
      <c r="H56" s="45">
        <v>2</v>
      </c>
      <c r="I56" s="45">
        <v>20202</v>
      </c>
      <c r="J56" s="45" t="s">
        <v>21</v>
      </c>
      <c r="K56" s="47"/>
      <c r="L56" s="67"/>
    </row>
    <row r="57" spans="1:12" x14ac:dyDescent="0.25">
      <c r="A57" s="142" t="s">
        <v>1669</v>
      </c>
      <c r="B57" s="152" t="s">
        <v>1819</v>
      </c>
      <c r="C57" s="148" t="s">
        <v>1820</v>
      </c>
      <c r="D57" s="43" t="s">
        <v>1821</v>
      </c>
      <c r="E57" s="45" t="s">
        <v>1815</v>
      </c>
      <c r="F57" s="45" t="s">
        <v>15</v>
      </c>
      <c r="G57" s="45">
        <v>14</v>
      </c>
      <c r="H57" s="45">
        <v>6</v>
      </c>
      <c r="I57" s="45">
        <v>20192</v>
      </c>
      <c r="J57" s="45" t="s">
        <v>17</v>
      </c>
      <c r="K57" s="47"/>
      <c r="L57" s="67"/>
    </row>
    <row r="58" spans="1:12" x14ac:dyDescent="0.25">
      <c r="A58" s="142" t="s">
        <v>1683</v>
      </c>
      <c r="B58" s="152" t="s">
        <v>1822</v>
      </c>
      <c r="C58" s="148" t="s">
        <v>1823</v>
      </c>
      <c r="D58" s="43" t="s">
        <v>1824</v>
      </c>
      <c r="E58" s="45" t="s">
        <v>1815</v>
      </c>
      <c r="F58" s="45" t="s">
        <v>28</v>
      </c>
      <c r="G58" s="45">
        <v>15</v>
      </c>
      <c r="H58" s="45">
        <v>6</v>
      </c>
      <c r="I58" s="45">
        <v>20202</v>
      </c>
      <c r="J58" s="45" t="s">
        <v>17</v>
      </c>
      <c r="K58" s="47"/>
      <c r="L58" s="67"/>
    </row>
    <row r="59" spans="1:12" x14ac:dyDescent="0.25">
      <c r="A59" s="142" t="s">
        <v>1687</v>
      </c>
      <c r="B59" s="152" t="s">
        <v>1825</v>
      </c>
      <c r="C59" s="148" t="s">
        <v>1826</v>
      </c>
      <c r="D59" s="43" t="s">
        <v>1827</v>
      </c>
      <c r="E59" s="45" t="s">
        <v>1815</v>
      </c>
      <c r="F59" s="45" t="s">
        <v>15</v>
      </c>
      <c r="G59" s="45">
        <v>14</v>
      </c>
      <c r="H59" s="45">
        <v>6</v>
      </c>
      <c r="I59" s="45">
        <v>20202</v>
      </c>
      <c r="J59" s="45" t="s">
        <v>17</v>
      </c>
      <c r="K59" s="47"/>
      <c r="L59" s="67"/>
    </row>
    <row r="60" spans="1:12" x14ac:dyDescent="0.25">
      <c r="A60" s="142" t="s">
        <v>1691</v>
      </c>
      <c r="B60" s="152" t="s">
        <v>1828</v>
      </c>
      <c r="C60" s="148" t="s">
        <v>1829</v>
      </c>
      <c r="D60" s="43" t="s">
        <v>1830</v>
      </c>
      <c r="E60" s="45" t="s">
        <v>1815</v>
      </c>
      <c r="F60" s="45" t="s">
        <v>15</v>
      </c>
      <c r="G60" s="45">
        <v>12</v>
      </c>
      <c r="H60" s="45">
        <v>2</v>
      </c>
      <c r="I60" s="45">
        <v>20202</v>
      </c>
      <c r="J60" s="45" t="s">
        <v>21</v>
      </c>
      <c r="K60" s="47"/>
      <c r="L60" s="67"/>
    </row>
    <row r="61" spans="1:12" x14ac:dyDescent="0.25">
      <c r="A61" s="142" t="s">
        <v>1695</v>
      </c>
      <c r="B61" s="152" t="s">
        <v>1831</v>
      </c>
      <c r="C61" s="148" t="s">
        <v>1832</v>
      </c>
      <c r="D61" s="43" t="s">
        <v>1833</v>
      </c>
      <c r="E61" s="45" t="s">
        <v>1815</v>
      </c>
      <c r="F61" s="45" t="s">
        <v>28</v>
      </c>
      <c r="G61" s="45">
        <v>11</v>
      </c>
      <c r="H61" s="45">
        <v>3</v>
      </c>
      <c r="I61" s="45">
        <v>20202</v>
      </c>
      <c r="J61" s="45" t="s">
        <v>21</v>
      </c>
      <c r="K61" s="47"/>
      <c r="L61" s="67"/>
    </row>
    <row r="62" spans="1:12" x14ac:dyDescent="0.25">
      <c r="A62" s="142" t="s">
        <v>1699</v>
      </c>
      <c r="B62" s="46">
        <v>3121670048</v>
      </c>
      <c r="C62" s="148" t="s">
        <v>1834</v>
      </c>
      <c r="D62" s="43" t="s">
        <v>1835</v>
      </c>
      <c r="E62" s="45" t="s">
        <v>1815</v>
      </c>
      <c r="F62" s="45" t="s">
        <v>15</v>
      </c>
      <c r="G62" s="45">
        <v>10</v>
      </c>
      <c r="H62" s="45">
        <v>2</v>
      </c>
      <c r="I62" s="45">
        <v>20201</v>
      </c>
      <c r="J62" s="45" t="s">
        <v>21</v>
      </c>
      <c r="K62" s="47"/>
      <c r="L62" s="67"/>
    </row>
    <row r="63" spans="1:12" ht="15.75" thickBot="1" x14ac:dyDescent="0.3">
      <c r="A63" s="144" t="s">
        <v>1703</v>
      </c>
      <c r="B63" s="54">
        <v>3122528365</v>
      </c>
      <c r="C63" s="150" t="s">
        <v>1836</v>
      </c>
      <c r="D63" s="51" t="s">
        <v>1837</v>
      </c>
      <c r="E63" s="53" t="s">
        <v>1815</v>
      </c>
      <c r="F63" s="53" t="s">
        <v>15</v>
      </c>
      <c r="G63" s="53">
        <v>10</v>
      </c>
      <c r="H63" s="53">
        <v>2</v>
      </c>
      <c r="I63" s="53">
        <v>20202</v>
      </c>
      <c r="J63" s="53" t="s">
        <v>21</v>
      </c>
      <c r="K63" s="55"/>
      <c r="L63" s="69"/>
    </row>
    <row r="64" spans="1:12" ht="15.75" thickBot="1" x14ac:dyDescent="0.3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59"/>
    </row>
    <row r="65" spans="1:12" x14ac:dyDescent="0.25">
      <c r="A65" s="139" t="s">
        <v>1661</v>
      </c>
      <c r="B65" s="124" t="s">
        <v>1838</v>
      </c>
      <c r="C65" s="140" t="s">
        <v>1839</v>
      </c>
      <c r="D65" s="35" t="s">
        <v>1840</v>
      </c>
      <c r="E65" s="37" t="s">
        <v>1841</v>
      </c>
      <c r="F65" s="37" t="s">
        <v>15</v>
      </c>
      <c r="G65" s="37">
        <v>17</v>
      </c>
      <c r="H65" s="37">
        <v>6</v>
      </c>
      <c r="I65" s="37">
        <v>20202</v>
      </c>
      <c r="J65" s="37" t="s">
        <v>17</v>
      </c>
      <c r="K65" s="39"/>
      <c r="L65" s="66">
        <v>3</v>
      </c>
    </row>
    <row r="66" spans="1:12" x14ac:dyDescent="0.25">
      <c r="A66" s="142" t="s">
        <v>1666</v>
      </c>
      <c r="B66" s="126" t="s">
        <v>1842</v>
      </c>
      <c r="C66" s="148" t="s">
        <v>1843</v>
      </c>
      <c r="D66" s="43" t="s">
        <v>1844</v>
      </c>
      <c r="E66" s="45" t="s">
        <v>1841</v>
      </c>
      <c r="F66" s="45" t="s">
        <v>15</v>
      </c>
      <c r="G66" s="45">
        <v>14</v>
      </c>
      <c r="H66" s="45">
        <v>6</v>
      </c>
      <c r="I66" s="45">
        <v>20202</v>
      </c>
      <c r="J66" s="45" t="s">
        <v>17</v>
      </c>
      <c r="K66" s="47"/>
      <c r="L66" s="67"/>
    </row>
    <row r="67" spans="1:12" ht="15.75" thickBot="1" x14ac:dyDescent="0.3">
      <c r="A67" s="144" t="s">
        <v>1669</v>
      </c>
      <c r="B67" s="128" t="s">
        <v>1845</v>
      </c>
      <c r="C67" s="150" t="s">
        <v>1846</v>
      </c>
      <c r="D67" s="51" t="s">
        <v>1847</v>
      </c>
      <c r="E67" s="53" t="s">
        <v>1841</v>
      </c>
      <c r="F67" s="53" t="s">
        <v>15</v>
      </c>
      <c r="G67" s="53">
        <v>13</v>
      </c>
      <c r="H67" s="53">
        <v>6</v>
      </c>
      <c r="I67" s="53">
        <v>20202</v>
      </c>
      <c r="J67" s="53" t="s">
        <v>17</v>
      </c>
      <c r="K67" s="55"/>
      <c r="L67" s="69"/>
    </row>
    <row r="68" spans="1:12" ht="15.75" thickBot="1" x14ac:dyDescent="0.3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59"/>
    </row>
    <row r="69" spans="1:12" x14ac:dyDescent="0.25">
      <c r="A69" s="139" t="s">
        <v>1661</v>
      </c>
      <c r="B69" s="124" t="s">
        <v>1848</v>
      </c>
      <c r="C69" s="140" t="s">
        <v>1849</v>
      </c>
      <c r="D69" s="125" t="s">
        <v>1850</v>
      </c>
      <c r="E69" s="37" t="s">
        <v>1851</v>
      </c>
      <c r="F69" s="37" t="s">
        <v>28</v>
      </c>
      <c r="G69" s="37">
        <v>16</v>
      </c>
      <c r="H69" s="37">
        <v>5</v>
      </c>
      <c r="I69" s="37">
        <v>20202</v>
      </c>
      <c r="J69" s="37" t="s">
        <v>21</v>
      </c>
      <c r="K69" s="39"/>
      <c r="L69" s="66">
        <v>21</v>
      </c>
    </row>
    <row r="70" spans="1:12" x14ac:dyDescent="0.25">
      <c r="A70" s="142" t="s">
        <v>1666</v>
      </c>
      <c r="B70" s="126" t="s">
        <v>1852</v>
      </c>
      <c r="C70" s="148" t="s">
        <v>1853</v>
      </c>
      <c r="D70" s="127" t="s">
        <v>1854</v>
      </c>
      <c r="E70" s="45" t="s">
        <v>1851</v>
      </c>
      <c r="F70" s="45" t="s">
        <v>28</v>
      </c>
      <c r="G70" s="45">
        <v>14</v>
      </c>
      <c r="H70" s="45">
        <v>6</v>
      </c>
      <c r="I70" s="45">
        <v>20202</v>
      </c>
      <c r="J70" s="45" t="s">
        <v>17</v>
      </c>
      <c r="K70" s="47"/>
      <c r="L70" s="67"/>
    </row>
    <row r="71" spans="1:12" x14ac:dyDescent="0.25">
      <c r="A71" s="142" t="s">
        <v>1669</v>
      </c>
      <c r="B71" s="126" t="s">
        <v>1855</v>
      </c>
      <c r="C71" s="148" t="s">
        <v>1856</v>
      </c>
      <c r="D71" s="127" t="s">
        <v>1857</v>
      </c>
      <c r="E71" s="45" t="s">
        <v>1851</v>
      </c>
      <c r="F71" s="45" t="s">
        <v>15</v>
      </c>
      <c r="G71" s="45">
        <v>15</v>
      </c>
      <c r="H71" s="45">
        <v>6</v>
      </c>
      <c r="I71" s="45">
        <v>20192</v>
      </c>
      <c r="J71" s="45" t="s">
        <v>17</v>
      </c>
      <c r="K71" s="47"/>
      <c r="L71" s="67"/>
    </row>
    <row r="72" spans="1:12" x14ac:dyDescent="0.25">
      <c r="A72" s="142" t="s">
        <v>1683</v>
      </c>
      <c r="B72" s="126" t="s">
        <v>1858</v>
      </c>
      <c r="C72" s="148" t="s">
        <v>1859</v>
      </c>
      <c r="D72" s="127" t="s">
        <v>1860</v>
      </c>
      <c r="E72" s="45" t="s">
        <v>1851</v>
      </c>
      <c r="F72" s="45" t="s">
        <v>15</v>
      </c>
      <c r="G72" s="45">
        <v>15</v>
      </c>
      <c r="H72" s="45">
        <v>5</v>
      </c>
      <c r="I72" s="45">
        <v>20202</v>
      </c>
      <c r="J72" s="45" t="s">
        <v>21</v>
      </c>
      <c r="K72" s="47"/>
      <c r="L72" s="67"/>
    </row>
    <row r="73" spans="1:12" x14ac:dyDescent="0.25">
      <c r="A73" s="142" t="s">
        <v>1687</v>
      </c>
      <c r="B73" s="126" t="s">
        <v>1861</v>
      </c>
      <c r="C73" s="148" t="s">
        <v>1862</v>
      </c>
      <c r="D73" s="127" t="s">
        <v>1863</v>
      </c>
      <c r="E73" s="45" t="s">
        <v>1851</v>
      </c>
      <c r="F73" s="45" t="s">
        <v>28</v>
      </c>
      <c r="G73" s="45">
        <v>15</v>
      </c>
      <c r="H73" s="45">
        <v>6</v>
      </c>
      <c r="I73" s="45">
        <v>20192</v>
      </c>
      <c r="J73" s="45" t="s">
        <v>17</v>
      </c>
      <c r="K73" s="47"/>
      <c r="L73" s="67"/>
    </row>
    <row r="74" spans="1:12" x14ac:dyDescent="0.25">
      <c r="A74" s="142" t="s">
        <v>1691</v>
      </c>
      <c r="B74" s="126" t="s">
        <v>1864</v>
      </c>
      <c r="C74" s="148" t="s">
        <v>1865</v>
      </c>
      <c r="D74" s="127" t="s">
        <v>1866</v>
      </c>
      <c r="E74" s="45" t="s">
        <v>1851</v>
      </c>
      <c r="F74" s="45" t="s">
        <v>15</v>
      </c>
      <c r="G74" s="45">
        <v>14</v>
      </c>
      <c r="H74" s="45">
        <v>6</v>
      </c>
      <c r="I74" s="45">
        <v>20202</v>
      </c>
      <c r="J74" s="45" t="s">
        <v>17</v>
      </c>
      <c r="K74" s="47"/>
      <c r="L74" s="67"/>
    </row>
    <row r="75" spans="1:12" x14ac:dyDescent="0.25">
      <c r="A75" s="142" t="s">
        <v>1695</v>
      </c>
      <c r="B75" s="126" t="s">
        <v>1867</v>
      </c>
      <c r="C75" s="148" t="s">
        <v>1868</v>
      </c>
      <c r="D75" s="127" t="s">
        <v>1869</v>
      </c>
      <c r="E75" s="45" t="s">
        <v>1851</v>
      </c>
      <c r="F75" s="45" t="s">
        <v>28</v>
      </c>
      <c r="G75" s="45">
        <v>14</v>
      </c>
      <c r="H75" s="45">
        <v>6</v>
      </c>
      <c r="I75" s="45">
        <v>20202</v>
      </c>
      <c r="J75" s="45" t="s">
        <v>17</v>
      </c>
      <c r="K75" s="47"/>
      <c r="L75" s="67"/>
    </row>
    <row r="76" spans="1:12" x14ac:dyDescent="0.25">
      <c r="A76" s="142" t="s">
        <v>1699</v>
      </c>
      <c r="B76" s="126" t="s">
        <v>1870</v>
      </c>
      <c r="C76" s="148" t="s">
        <v>1871</v>
      </c>
      <c r="D76" s="127" t="s">
        <v>1872</v>
      </c>
      <c r="E76" s="45" t="s">
        <v>1851</v>
      </c>
      <c r="F76" s="45" t="s">
        <v>15</v>
      </c>
      <c r="G76" s="45">
        <v>14</v>
      </c>
      <c r="H76" s="45">
        <v>6</v>
      </c>
      <c r="I76" s="45">
        <v>20202</v>
      </c>
      <c r="J76" s="45" t="s">
        <v>17</v>
      </c>
      <c r="K76" s="47"/>
      <c r="L76" s="67"/>
    </row>
    <row r="77" spans="1:12" x14ac:dyDescent="0.25">
      <c r="A77" s="142" t="s">
        <v>1703</v>
      </c>
      <c r="B77" s="126" t="s">
        <v>1873</v>
      </c>
      <c r="C77" s="148" t="s">
        <v>1874</v>
      </c>
      <c r="D77" s="127" t="s">
        <v>1875</v>
      </c>
      <c r="E77" s="45" t="s">
        <v>1851</v>
      </c>
      <c r="F77" s="45" t="s">
        <v>15</v>
      </c>
      <c r="G77" s="45">
        <v>13</v>
      </c>
      <c r="H77" s="45">
        <v>6</v>
      </c>
      <c r="I77" s="45">
        <v>20202</v>
      </c>
      <c r="J77" s="45" t="s">
        <v>17</v>
      </c>
      <c r="K77" s="47"/>
      <c r="L77" s="67"/>
    </row>
    <row r="78" spans="1:12" x14ac:dyDescent="0.25">
      <c r="A78" s="142" t="s">
        <v>1707</v>
      </c>
      <c r="B78" s="126" t="s">
        <v>1876</v>
      </c>
      <c r="C78" s="148" t="s">
        <v>1877</v>
      </c>
      <c r="D78" s="127" t="s">
        <v>1878</v>
      </c>
      <c r="E78" s="45" t="s">
        <v>1851</v>
      </c>
      <c r="F78" s="45" t="s">
        <v>28</v>
      </c>
      <c r="G78" s="45">
        <v>14</v>
      </c>
      <c r="H78" s="45">
        <v>6</v>
      </c>
      <c r="I78" s="45">
        <v>20192</v>
      </c>
      <c r="J78" s="45" t="s">
        <v>17</v>
      </c>
      <c r="K78" s="47"/>
      <c r="L78" s="67"/>
    </row>
    <row r="79" spans="1:12" x14ac:dyDescent="0.25">
      <c r="A79" s="142" t="s">
        <v>1711</v>
      </c>
      <c r="B79" s="126" t="s">
        <v>1879</v>
      </c>
      <c r="C79" s="148" t="s">
        <v>1880</v>
      </c>
      <c r="D79" s="127" t="s">
        <v>1881</v>
      </c>
      <c r="E79" s="45" t="s">
        <v>1851</v>
      </c>
      <c r="F79" s="45" t="s">
        <v>15</v>
      </c>
      <c r="G79" s="45">
        <v>14</v>
      </c>
      <c r="H79" s="45">
        <v>6</v>
      </c>
      <c r="I79" s="45">
        <v>20202</v>
      </c>
      <c r="J79" s="45" t="s">
        <v>17</v>
      </c>
      <c r="K79" s="47"/>
      <c r="L79" s="67"/>
    </row>
    <row r="80" spans="1:12" x14ac:dyDescent="0.25">
      <c r="A80" s="142" t="s">
        <v>1715</v>
      </c>
      <c r="B80" s="126" t="s">
        <v>1882</v>
      </c>
      <c r="C80" s="148" t="s">
        <v>1883</v>
      </c>
      <c r="D80" s="127" t="s">
        <v>1884</v>
      </c>
      <c r="E80" s="45" t="s">
        <v>1851</v>
      </c>
      <c r="F80" s="45" t="s">
        <v>28</v>
      </c>
      <c r="G80" s="45">
        <v>14</v>
      </c>
      <c r="H80" s="45">
        <v>6</v>
      </c>
      <c r="I80" s="45">
        <v>20202</v>
      </c>
      <c r="J80" s="45" t="s">
        <v>17</v>
      </c>
      <c r="K80" s="47"/>
      <c r="L80" s="67"/>
    </row>
    <row r="81" spans="1:12" x14ac:dyDescent="0.25">
      <c r="A81" s="142" t="s">
        <v>1756</v>
      </c>
      <c r="B81" s="126" t="s">
        <v>1885</v>
      </c>
      <c r="C81" s="148" t="s">
        <v>1886</v>
      </c>
      <c r="D81" s="127" t="s">
        <v>1887</v>
      </c>
      <c r="E81" s="45" t="s">
        <v>1851</v>
      </c>
      <c r="F81" s="45" t="s">
        <v>15</v>
      </c>
      <c r="G81" s="45">
        <v>14</v>
      </c>
      <c r="H81" s="45">
        <v>5</v>
      </c>
      <c r="I81" s="45">
        <v>20202</v>
      </c>
      <c r="J81" s="45" t="s">
        <v>21</v>
      </c>
      <c r="K81" s="47"/>
      <c r="L81" s="67"/>
    </row>
    <row r="82" spans="1:12" x14ac:dyDescent="0.25">
      <c r="A82" s="142" t="s">
        <v>1888</v>
      </c>
      <c r="B82" s="126" t="s">
        <v>1889</v>
      </c>
      <c r="C82" s="148" t="s">
        <v>1890</v>
      </c>
      <c r="D82" s="127" t="s">
        <v>1891</v>
      </c>
      <c r="E82" s="45" t="s">
        <v>1851</v>
      </c>
      <c r="F82" s="45" t="s">
        <v>15</v>
      </c>
      <c r="G82" s="45">
        <v>13</v>
      </c>
      <c r="H82" s="45">
        <v>6</v>
      </c>
      <c r="I82" s="45">
        <v>20202</v>
      </c>
      <c r="J82" s="45" t="s">
        <v>17</v>
      </c>
      <c r="K82" s="47"/>
      <c r="L82" s="67"/>
    </row>
    <row r="83" spans="1:12" x14ac:dyDescent="0.25">
      <c r="A83" s="142" t="s">
        <v>1892</v>
      </c>
      <c r="B83" s="126" t="s">
        <v>1893</v>
      </c>
      <c r="C83" s="148" t="s">
        <v>1894</v>
      </c>
      <c r="D83" s="127" t="s">
        <v>1895</v>
      </c>
      <c r="E83" s="45" t="s">
        <v>1851</v>
      </c>
      <c r="F83" s="45" t="s">
        <v>15</v>
      </c>
      <c r="G83" s="45">
        <v>13</v>
      </c>
      <c r="H83" s="45">
        <v>5</v>
      </c>
      <c r="I83" s="45">
        <v>20202</v>
      </c>
      <c r="J83" s="45" t="s">
        <v>21</v>
      </c>
      <c r="K83" s="47"/>
      <c r="L83" s="67"/>
    </row>
    <row r="84" spans="1:12" x14ac:dyDescent="0.25">
      <c r="A84" s="142" t="s">
        <v>1896</v>
      </c>
      <c r="B84" s="126" t="s">
        <v>1897</v>
      </c>
      <c r="C84" s="148" t="s">
        <v>1898</v>
      </c>
      <c r="D84" s="127" t="s">
        <v>1899</v>
      </c>
      <c r="E84" s="45" t="s">
        <v>1851</v>
      </c>
      <c r="F84" s="45" t="s">
        <v>28</v>
      </c>
      <c r="G84" s="45">
        <v>13</v>
      </c>
      <c r="H84" s="45">
        <v>6</v>
      </c>
      <c r="I84" s="45">
        <v>20202</v>
      </c>
      <c r="J84" s="45" t="s">
        <v>17</v>
      </c>
      <c r="K84" s="47"/>
      <c r="L84" s="67"/>
    </row>
    <row r="85" spans="1:12" x14ac:dyDescent="0.25">
      <c r="A85" s="142" t="s">
        <v>1900</v>
      </c>
      <c r="B85" s="126" t="s">
        <v>1901</v>
      </c>
      <c r="C85" s="148" t="s">
        <v>1902</v>
      </c>
      <c r="D85" s="127" t="s">
        <v>1903</v>
      </c>
      <c r="E85" s="45" t="s">
        <v>1851</v>
      </c>
      <c r="F85" s="45" t="s">
        <v>28</v>
      </c>
      <c r="G85" s="45">
        <v>13</v>
      </c>
      <c r="H85" s="45">
        <v>6</v>
      </c>
      <c r="I85" s="45">
        <v>20202</v>
      </c>
      <c r="J85" s="45" t="s">
        <v>17</v>
      </c>
      <c r="K85" s="47"/>
      <c r="L85" s="67"/>
    </row>
    <row r="86" spans="1:12" x14ac:dyDescent="0.25">
      <c r="A86" s="142" t="s">
        <v>1904</v>
      </c>
      <c r="B86" s="126" t="s">
        <v>1905</v>
      </c>
      <c r="C86" s="148" t="s">
        <v>1906</v>
      </c>
      <c r="D86" s="127" t="s">
        <v>1907</v>
      </c>
      <c r="E86" s="45" t="s">
        <v>1851</v>
      </c>
      <c r="F86" s="45" t="s">
        <v>28</v>
      </c>
      <c r="G86" s="45">
        <v>13</v>
      </c>
      <c r="H86" s="45">
        <v>5</v>
      </c>
      <c r="I86" s="45">
        <v>20202</v>
      </c>
      <c r="J86" s="45" t="s">
        <v>21</v>
      </c>
      <c r="K86" s="47"/>
      <c r="L86" s="67"/>
    </row>
    <row r="87" spans="1:12" x14ac:dyDescent="0.25">
      <c r="A87" s="142" t="s">
        <v>1908</v>
      </c>
      <c r="B87" s="126" t="s">
        <v>1909</v>
      </c>
      <c r="C87" s="148" t="s">
        <v>1910</v>
      </c>
      <c r="D87" s="127" t="s">
        <v>1911</v>
      </c>
      <c r="E87" s="45" t="s">
        <v>1851</v>
      </c>
      <c r="F87" s="45" t="s">
        <v>28</v>
      </c>
      <c r="G87" s="45">
        <v>13</v>
      </c>
      <c r="H87" s="45">
        <v>6</v>
      </c>
      <c r="I87" s="45">
        <v>20202</v>
      </c>
      <c r="J87" s="45" t="s">
        <v>17</v>
      </c>
      <c r="K87" s="47"/>
      <c r="L87" s="67"/>
    </row>
    <row r="88" spans="1:12" x14ac:dyDescent="0.25">
      <c r="A88" s="142" t="s">
        <v>1912</v>
      </c>
      <c r="B88" s="126" t="s">
        <v>1913</v>
      </c>
      <c r="C88" s="148" t="s">
        <v>1914</v>
      </c>
      <c r="D88" s="127" t="s">
        <v>1915</v>
      </c>
      <c r="E88" s="45" t="s">
        <v>1851</v>
      </c>
      <c r="F88" s="45" t="s">
        <v>15</v>
      </c>
      <c r="G88" s="45">
        <v>13</v>
      </c>
      <c r="H88" s="45">
        <v>5</v>
      </c>
      <c r="I88" s="45">
        <v>20202</v>
      </c>
      <c r="J88" s="45" t="s">
        <v>21</v>
      </c>
      <c r="K88" s="47"/>
      <c r="L88" s="67"/>
    </row>
    <row r="89" spans="1:12" ht="15.75" thickBot="1" x14ac:dyDescent="0.3">
      <c r="A89" s="144" t="s">
        <v>1916</v>
      </c>
      <c r="B89" s="53">
        <v>3143850580</v>
      </c>
      <c r="C89" s="150" t="s">
        <v>1917</v>
      </c>
      <c r="D89" s="129" t="s">
        <v>1918</v>
      </c>
      <c r="E89" s="53" t="s">
        <v>1851</v>
      </c>
      <c r="F89" s="53" t="s">
        <v>28</v>
      </c>
      <c r="G89" s="53">
        <v>7</v>
      </c>
      <c r="H89" s="53">
        <v>1</v>
      </c>
      <c r="I89" s="53">
        <v>20211</v>
      </c>
      <c r="J89" s="53" t="s">
        <v>21</v>
      </c>
      <c r="K89" s="55"/>
      <c r="L89" s="69"/>
    </row>
    <row r="90" spans="1:12" ht="15.75" thickBot="1" x14ac:dyDescent="0.3">
      <c r="A90" s="98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59"/>
    </row>
    <row r="91" spans="1:12" x14ac:dyDescent="0.25">
      <c r="A91" s="139" t="s">
        <v>1661</v>
      </c>
      <c r="B91" s="116" t="s">
        <v>1919</v>
      </c>
      <c r="C91" s="140" t="s">
        <v>1920</v>
      </c>
      <c r="D91" s="35" t="s">
        <v>1921</v>
      </c>
      <c r="E91" s="37" t="s">
        <v>1922</v>
      </c>
      <c r="F91" s="37" t="s">
        <v>15</v>
      </c>
      <c r="G91" s="37">
        <v>19</v>
      </c>
      <c r="H91" s="37">
        <v>6</v>
      </c>
      <c r="I91" s="37">
        <v>20192</v>
      </c>
      <c r="J91" s="37" t="s">
        <v>17</v>
      </c>
      <c r="K91" s="39"/>
      <c r="L91" s="66">
        <v>16</v>
      </c>
    </row>
    <row r="92" spans="1:12" x14ac:dyDescent="0.25">
      <c r="A92" s="142" t="s">
        <v>1666</v>
      </c>
      <c r="B92" s="117" t="s">
        <v>1923</v>
      </c>
      <c r="C92" s="148" t="s">
        <v>1924</v>
      </c>
      <c r="D92" s="43" t="s">
        <v>1925</v>
      </c>
      <c r="E92" s="45" t="s">
        <v>1922</v>
      </c>
      <c r="F92" s="45" t="s">
        <v>15</v>
      </c>
      <c r="G92" s="45">
        <v>15</v>
      </c>
      <c r="H92" s="45">
        <v>6</v>
      </c>
      <c r="I92" s="46">
        <v>20192</v>
      </c>
      <c r="J92" s="45" t="s">
        <v>17</v>
      </c>
      <c r="K92" s="47"/>
      <c r="L92" s="67"/>
    </row>
    <row r="93" spans="1:12" x14ac:dyDescent="0.25">
      <c r="A93" s="142" t="s">
        <v>1669</v>
      </c>
      <c r="B93" s="117" t="s">
        <v>1926</v>
      </c>
      <c r="C93" s="148" t="s">
        <v>1927</v>
      </c>
      <c r="D93" s="43" t="s">
        <v>1928</v>
      </c>
      <c r="E93" s="45" t="s">
        <v>1922</v>
      </c>
      <c r="F93" s="45" t="s">
        <v>28</v>
      </c>
      <c r="G93" s="45">
        <v>15</v>
      </c>
      <c r="H93" s="45">
        <v>6</v>
      </c>
      <c r="I93" s="46">
        <v>20192</v>
      </c>
      <c r="J93" s="45" t="s">
        <v>17</v>
      </c>
      <c r="K93" s="47"/>
      <c r="L93" s="67"/>
    </row>
    <row r="94" spans="1:12" x14ac:dyDescent="0.25">
      <c r="A94" s="142" t="s">
        <v>1683</v>
      </c>
      <c r="B94" s="117" t="s">
        <v>1929</v>
      </c>
      <c r="C94" s="148" t="s">
        <v>1930</v>
      </c>
      <c r="D94" s="43" t="s">
        <v>1931</v>
      </c>
      <c r="E94" s="45" t="s">
        <v>1922</v>
      </c>
      <c r="F94" s="45" t="s">
        <v>15</v>
      </c>
      <c r="G94" s="45">
        <v>15</v>
      </c>
      <c r="H94" s="45">
        <v>6</v>
      </c>
      <c r="I94" s="46">
        <v>20192</v>
      </c>
      <c r="J94" s="45" t="s">
        <v>17</v>
      </c>
      <c r="K94" s="47"/>
      <c r="L94" s="67"/>
    </row>
    <row r="95" spans="1:12" x14ac:dyDescent="0.25">
      <c r="A95" s="142" t="s">
        <v>1687</v>
      </c>
      <c r="B95" s="117" t="s">
        <v>1932</v>
      </c>
      <c r="C95" s="148" t="s">
        <v>1933</v>
      </c>
      <c r="D95" s="43" t="s">
        <v>1934</v>
      </c>
      <c r="E95" s="45" t="s">
        <v>1922</v>
      </c>
      <c r="F95" s="45" t="s">
        <v>28</v>
      </c>
      <c r="G95" s="45">
        <v>14</v>
      </c>
      <c r="H95" s="45">
        <v>6</v>
      </c>
      <c r="I95" s="46">
        <v>20192</v>
      </c>
      <c r="J95" s="45" t="s">
        <v>17</v>
      </c>
      <c r="K95" s="47"/>
      <c r="L95" s="67"/>
    </row>
    <row r="96" spans="1:12" x14ac:dyDescent="0.25">
      <c r="A96" s="142" t="s">
        <v>1691</v>
      </c>
      <c r="B96" s="117" t="s">
        <v>1935</v>
      </c>
      <c r="C96" s="148" t="s">
        <v>1936</v>
      </c>
      <c r="D96" s="43" t="s">
        <v>1937</v>
      </c>
      <c r="E96" s="45" t="s">
        <v>1922</v>
      </c>
      <c r="F96" s="45" t="s">
        <v>28</v>
      </c>
      <c r="G96" s="45">
        <v>14</v>
      </c>
      <c r="H96" s="45">
        <v>6</v>
      </c>
      <c r="I96" s="46">
        <v>20192</v>
      </c>
      <c r="J96" s="45" t="s">
        <v>17</v>
      </c>
      <c r="K96" s="47"/>
      <c r="L96" s="67"/>
    </row>
    <row r="97" spans="1:12" x14ac:dyDescent="0.25">
      <c r="A97" s="142" t="s">
        <v>1695</v>
      </c>
      <c r="B97" s="117" t="s">
        <v>1938</v>
      </c>
      <c r="C97" s="148" t="s">
        <v>1939</v>
      </c>
      <c r="D97" s="43" t="s">
        <v>344</v>
      </c>
      <c r="E97" s="45" t="s">
        <v>1922</v>
      </c>
      <c r="F97" s="45" t="s">
        <v>28</v>
      </c>
      <c r="G97" s="45">
        <v>14</v>
      </c>
      <c r="H97" s="45">
        <v>6</v>
      </c>
      <c r="I97" s="45">
        <v>20192</v>
      </c>
      <c r="J97" s="45" t="s">
        <v>17</v>
      </c>
      <c r="K97" s="47"/>
      <c r="L97" s="67"/>
    </row>
    <row r="98" spans="1:12" x14ac:dyDescent="0.25">
      <c r="A98" s="142" t="s">
        <v>1699</v>
      </c>
      <c r="B98" s="117" t="s">
        <v>1940</v>
      </c>
      <c r="C98" s="148" t="s">
        <v>1941</v>
      </c>
      <c r="D98" s="43" t="s">
        <v>1942</v>
      </c>
      <c r="E98" s="45" t="s">
        <v>1922</v>
      </c>
      <c r="F98" s="45" t="s">
        <v>28</v>
      </c>
      <c r="G98" s="45">
        <v>13</v>
      </c>
      <c r="H98" s="45">
        <v>6</v>
      </c>
      <c r="I98" s="45">
        <v>20202</v>
      </c>
      <c r="J98" s="45" t="s">
        <v>17</v>
      </c>
      <c r="K98" s="47"/>
      <c r="L98" s="67"/>
    </row>
    <row r="99" spans="1:12" x14ac:dyDescent="0.25">
      <c r="A99" s="142" t="s">
        <v>1703</v>
      </c>
      <c r="B99" s="117" t="s">
        <v>1943</v>
      </c>
      <c r="C99" s="148" t="s">
        <v>1944</v>
      </c>
      <c r="D99" s="43" t="s">
        <v>1945</v>
      </c>
      <c r="E99" s="45" t="s">
        <v>1922</v>
      </c>
      <c r="F99" s="45" t="s">
        <v>15</v>
      </c>
      <c r="G99" s="45">
        <v>12</v>
      </c>
      <c r="H99" s="45">
        <v>5</v>
      </c>
      <c r="I99" s="45">
        <v>20202</v>
      </c>
      <c r="J99" s="45" t="s">
        <v>21</v>
      </c>
      <c r="K99" s="47"/>
      <c r="L99" s="67"/>
    </row>
    <row r="100" spans="1:12" x14ac:dyDescent="0.25">
      <c r="A100" s="142" t="s">
        <v>1707</v>
      </c>
      <c r="B100" s="117" t="s">
        <v>1946</v>
      </c>
      <c r="C100" s="148" t="s">
        <v>1947</v>
      </c>
      <c r="D100" s="43" t="s">
        <v>1948</v>
      </c>
      <c r="E100" s="45" t="s">
        <v>1922</v>
      </c>
      <c r="F100" s="45" t="s">
        <v>15</v>
      </c>
      <c r="G100" s="45">
        <v>12</v>
      </c>
      <c r="H100" s="45">
        <v>5</v>
      </c>
      <c r="I100" s="45">
        <v>20202</v>
      </c>
      <c r="J100" s="45" t="s">
        <v>21</v>
      </c>
      <c r="K100" s="47"/>
      <c r="L100" s="67"/>
    </row>
    <row r="101" spans="1:12" x14ac:dyDescent="0.25">
      <c r="A101" s="142" t="s">
        <v>1711</v>
      </c>
      <c r="B101" s="117" t="s">
        <v>1949</v>
      </c>
      <c r="C101" s="148" t="s">
        <v>1950</v>
      </c>
      <c r="D101" s="43" t="s">
        <v>1951</v>
      </c>
      <c r="E101" s="45" t="s">
        <v>1922</v>
      </c>
      <c r="F101" s="45" t="s">
        <v>28</v>
      </c>
      <c r="G101" s="45">
        <v>11</v>
      </c>
      <c r="H101" s="45">
        <v>5</v>
      </c>
      <c r="I101" s="45">
        <v>20202</v>
      </c>
      <c r="J101" s="45" t="s">
        <v>21</v>
      </c>
      <c r="K101" s="47"/>
      <c r="L101" s="67"/>
    </row>
    <row r="102" spans="1:12" x14ac:dyDescent="0.25">
      <c r="A102" s="142" t="s">
        <v>1715</v>
      </c>
      <c r="B102" s="117" t="s">
        <v>1952</v>
      </c>
      <c r="C102" s="148" t="s">
        <v>1953</v>
      </c>
      <c r="D102" s="43" t="s">
        <v>1954</v>
      </c>
      <c r="E102" s="45" t="s">
        <v>1922</v>
      </c>
      <c r="F102" s="45" t="s">
        <v>15</v>
      </c>
      <c r="G102" s="45">
        <v>9</v>
      </c>
      <c r="H102" s="45">
        <v>3</v>
      </c>
      <c r="I102" s="45">
        <v>20202</v>
      </c>
      <c r="J102" s="45" t="s">
        <v>21</v>
      </c>
      <c r="K102" s="47"/>
      <c r="L102" s="67"/>
    </row>
    <row r="103" spans="1:12" x14ac:dyDescent="0.25">
      <c r="A103" s="142" t="s">
        <v>1756</v>
      </c>
      <c r="B103" s="44">
        <v>3075725328</v>
      </c>
      <c r="C103" s="148" t="s">
        <v>1955</v>
      </c>
      <c r="D103" s="43" t="s">
        <v>1956</v>
      </c>
      <c r="E103" s="45" t="s">
        <v>1922</v>
      </c>
      <c r="F103" s="45" t="s">
        <v>15</v>
      </c>
      <c r="G103" s="45">
        <v>14</v>
      </c>
      <c r="H103" s="45">
        <v>6</v>
      </c>
      <c r="I103" s="45">
        <v>20192</v>
      </c>
      <c r="J103" s="45" t="s">
        <v>17</v>
      </c>
      <c r="K103" s="47"/>
      <c r="L103" s="67"/>
    </row>
    <row r="104" spans="1:12" x14ac:dyDescent="0.25">
      <c r="A104" s="142" t="s">
        <v>1888</v>
      </c>
      <c r="B104" s="44">
        <v>3083997833</v>
      </c>
      <c r="C104" s="148" t="s">
        <v>1957</v>
      </c>
      <c r="D104" s="43" t="s">
        <v>1958</v>
      </c>
      <c r="E104" s="45" t="s">
        <v>1922</v>
      </c>
      <c r="F104" s="45" t="s">
        <v>28</v>
      </c>
      <c r="G104" s="45">
        <v>13</v>
      </c>
      <c r="H104" s="45">
        <v>6</v>
      </c>
      <c r="I104" s="45">
        <v>20202</v>
      </c>
      <c r="J104" s="45" t="s">
        <v>17</v>
      </c>
      <c r="K104" s="47"/>
      <c r="L104" s="67"/>
    </row>
    <row r="105" spans="1:12" x14ac:dyDescent="0.25">
      <c r="A105" s="142" t="s">
        <v>1892</v>
      </c>
      <c r="B105" s="44">
        <v>3084887536</v>
      </c>
      <c r="C105" s="148" t="s">
        <v>1959</v>
      </c>
      <c r="D105" s="43" t="s">
        <v>1960</v>
      </c>
      <c r="E105" s="45" t="s">
        <v>1922</v>
      </c>
      <c r="F105" s="45" t="s">
        <v>28</v>
      </c>
      <c r="G105" s="45">
        <v>14</v>
      </c>
      <c r="H105" s="45">
        <v>6</v>
      </c>
      <c r="I105" s="45">
        <v>20192</v>
      </c>
      <c r="J105" s="45" t="s">
        <v>17</v>
      </c>
      <c r="K105" s="47"/>
      <c r="L105" s="67"/>
    </row>
    <row r="106" spans="1:12" ht="15.75" thickBot="1" x14ac:dyDescent="0.3">
      <c r="A106" s="144" t="s">
        <v>1896</v>
      </c>
      <c r="B106" s="52">
        <v>3147790152</v>
      </c>
      <c r="C106" s="150" t="s">
        <v>1961</v>
      </c>
      <c r="D106" s="51" t="s">
        <v>1962</v>
      </c>
      <c r="E106" s="53" t="s">
        <v>1922</v>
      </c>
      <c r="F106" s="53" t="s">
        <v>15</v>
      </c>
      <c r="G106" s="53">
        <v>8</v>
      </c>
      <c r="H106" s="53">
        <v>2</v>
      </c>
      <c r="I106" s="53">
        <v>20202</v>
      </c>
      <c r="J106" s="53" t="s">
        <v>21</v>
      </c>
      <c r="K106" s="55"/>
      <c r="L106" s="69"/>
    </row>
    <row r="107" spans="1:12" ht="15.75" thickBot="1" x14ac:dyDescent="0.3">
      <c r="A107" s="98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59"/>
    </row>
    <row r="108" spans="1:12" x14ac:dyDescent="0.25">
      <c r="A108" s="139" t="s">
        <v>1661</v>
      </c>
      <c r="B108" s="116" t="s">
        <v>1963</v>
      </c>
      <c r="C108" s="140" t="s">
        <v>1964</v>
      </c>
      <c r="D108" s="35" t="s">
        <v>1965</v>
      </c>
      <c r="E108" s="37" t="s">
        <v>1966</v>
      </c>
      <c r="F108" s="37" t="s">
        <v>15</v>
      </c>
      <c r="G108" s="37">
        <v>17</v>
      </c>
      <c r="H108" s="37">
        <v>6</v>
      </c>
      <c r="I108" s="36">
        <v>20192</v>
      </c>
      <c r="J108" s="37" t="s">
        <v>17</v>
      </c>
      <c r="K108" s="39"/>
      <c r="L108" s="66">
        <v>9</v>
      </c>
    </row>
    <row r="109" spans="1:12" x14ac:dyDescent="0.25">
      <c r="A109" s="142" t="s">
        <v>1666</v>
      </c>
      <c r="B109" s="117" t="s">
        <v>1967</v>
      </c>
      <c r="C109" s="148" t="s">
        <v>1968</v>
      </c>
      <c r="D109" s="43" t="s">
        <v>1969</v>
      </c>
      <c r="E109" s="45" t="s">
        <v>1966</v>
      </c>
      <c r="F109" s="45" t="s">
        <v>15</v>
      </c>
      <c r="G109" s="45">
        <v>16</v>
      </c>
      <c r="H109" s="45">
        <v>6</v>
      </c>
      <c r="I109" s="44">
        <v>20192</v>
      </c>
      <c r="J109" s="45" t="s">
        <v>17</v>
      </c>
      <c r="K109" s="47"/>
      <c r="L109" s="67"/>
    </row>
    <row r="110" spans="1:12" x14ac:dyDescent="0.25">
      <c r="A110" s="142" t="s">
        <v>1669</v>
      </c>
      <c r="B110" s="117" t="s">
        <v>1970</v>
      </c>
      <c r="C110" s="148" t="s">
        <v>1971</v>
      </c>
      <c r="D110" s="43" t="s">
        <v>1972</v>
      </c>
      <c r="E110" s="45" t="s">
        <v>1966</v>
      </c>
      <c r="F110" s="45" t="s">
        <v>28</v>
      </c>
      <c r="G110" s="45">
        <v>16</v>
      </c>
      <c r="H110" s="45">
        <v>6</v>
      </c>
      <c r="I110" s="44">
        <v>20211</v>
      </c>
      <c r="J110" s="45" t="s">
        <v>21</v>
      </c>
      <c r="K110" s="47"/>
      <c r="L110" s="67"/>
    </row>
    <row r="111" spans="1:12" x14ac:dyDescent="0.25">
      <c r="A111" s="142" t="s">
        <v>1683</v>
      </c>
      <c r="B111" s="117" t="s">
        <v>1973</v>
      </c>
      <c r="C111" s="148" t="s">
        <v>1974</v>
      </c>
      <c r="D111" s="43" t="s">
        <v>1975</v>
      </c>
      <c r="E111" s="45" t="s">
        <v>1966</v>
      </c>
      <c r="F111" s="45" t="s">
        <v>15</v>
      </c>
      <c r="G111" s="45">
        <v>16</v>
      </c>
      <c r="H111" s="45">
        <v>6</v>
      </c>
      <c r="I111" s="44">
        <v>20202</v>
      </c>
      <c r="J111" s="45" t="s">
        <v>17</v>
      </c>
      <c r="K111" s="47"/>
      <c r="L111" s="67"/>
    </row>
    <row r="112" spans="1:12" x14ac:dyDescent="0.25">
      <c r="A112" s="142" t="s">
        <v>1687</v>
      </c>
      <c r="B112" s="117" t="s">
        <v>1976</v>
      </c>
      <c r="C112" s="148" t="s">
        <v>1977</v>
      </c>
      <c r="D112" s="43" t="s">
        <v>1978</v>
      </c>
      <c r="E112" s="45" t="s">
        <v>1966</v>
      </c>
      <c r="F112" s="45" t="s">
        <v>15</v>
      </c>
      <c r="G112" s="45">
        <v>15</v>
      </c>
      <c r="H112" s="45">
        <v>6</v>
      </c>
      <c r="I112" s="44">
        <v>20202</v>
      </c>
      <c r="J112" s="45" t="s">
        <v>17</v>
      </c>
      <c r="K112" s="47"/>
      <c r="L112" s="67"/>
    </row>
    <row r="113" spans="1:12" x14ac:dyDescent="0.25">
      <c r="A113" s="142" t="s">
        <v>1691</v>
      </c>
      <c r="B113" s="117" t="s">
        <v>1979</v>
      </c>
      <c r="C113" s="148" t="s">
        <v>1980</v>
      </c>
      <c r="D113" s="43" t="s">
        <v>1981</v>
      </c>
      <c r="E113" s="45" t="s">
        <v>1966</v>
      </c>
      <c r="F113" s="45" t="s">
        <v>15</v>
      </c>
      <c r="G113" s="45">
        <v>14</v>
      </c>
      <c r="H113" s="45">
        <v>6</v>
      </c>
      <c r="I113" s="44">
        <v>20202</v>
      </c>
      <c r="J113" s="45" t="s">
        <v>17</v>
      </c>
      <c r="K113" s="47"/>
      <c r="L113" s="67"/>
    </row>
    <row r="114" spans="1:12" x14ac:dyDescent="0.25">
      <c r="A114" s="142" t="s">
        <v>1695</v>
      </c>
      <c r="B114" s="117" t="s">
        <v>1982</v>
      </c>
      <c r="C114" s="148" t="s">
        <v>1983</v>
      </c>
      <c r="D114" s="43" t="s">
        <v>1984</v>
      </c>
      <c r="E114" s="45" t="s">
        <v>1966</v>
      </c>
      <c r="F114" s="45" t="s">
        <v>28</v>
      </c>
      <c r="G114" s="45">
        <v>14</v>
      </c>
      <c r="H114" s="45">
        <v>6</v>
      </c>
      <c r="I114" s="44">
        <v>20202</v>
      </c>
      <c r="J114" s="45" t="s">
        <v>17</v>
      </c>
      <c r="K114" s="47"/>
      <c r="L114" s="67"/>
    </row>
    <row r="115" spans="1:12" x14ac:dyDescent="0.25">
      <c r="A115" s="142" t="s">
        <v>1699</v>
      </c>
      <c r="B115" s="117" t="s">
        <v>1985</v>
      </c>
      <c r="C115" s="148" t="s">
        <v>1986</v>
      </c>
      <c r="D115" s="43" t="s">
        <v>1987</v>
      </c>
      <c r="E115" s="45" t="s">
        <v>1966</v>
      </c>
      <c r="F115" s="45" t="s">
        <v>15</v>
      </c>
      <c r="G115" s="45">
        <v>14</v>
      </c>
      <c r="H115" s="45">
        <v>6</v>
      </c>
      <c r="I115" s="44">
        <v>20202</v>
      </c>
      <c r="J115" s="45" t="s">
        <v>17</v>
      </c>
      <c r="K115" s="47"/>
      <c r="L115" s="67"/>
    </row>
    <row r="116" spans="1:12" ht="15.75" thickBot="1" x14ac:dyDescent="0.3">
      <c r="A116" s="144" t="s">
        <v>1703</v>
      </c>
      <c r="B116" s="118" t="s">
        <v>1988</v>
      </c>
      <c r="C116" s="150" t="s">
        <v>1989</v>
      </c>
      <c r="D116" s="51" t="s">
        <v>1990</v>
      </c>
      <c r="E116" s="53" t="s">
        <v>1966</v>
      </c>
      <c r="F116" s="53" t="s">
        <v>28</v>
      </c>
      <c r="G116" s="53">
        <v>13</v>
      </c>
      <c r="H116" s="53">
        <v>6</v>
      </c>
      <c r="I116" s="52">
        <v>20202</v>
      </c>
      <c r="J116" s="53" t="s">
        <v>17</v>
      </c>
      <c r="K116" s="55"/>
      <c r="L116" s="69"/>
    </row>
    <row r="117" spans="1:12" ht="15.75" thickBot="1" x14ac:dyDescent="0.3">
      <c r="A117" s="98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59"/>
    </row>
    <row r="118" spans="1:12" x14ac:dyDescent="0.25">
      <c r="A118" s="153" t="s">
        <v>1661</v>
      </c>
      <c r="B118" s="116" t="s">
        <v>1991</v>
      </c>
      <c r="C118" s="140" t="s">
        <v>1992</v>
      </c>
      <c r="D118" s="35" t="s">
        <v>1993</v>
      </c>
      <c r="E118" s="37" t="s">
        <v>1994</v>
      </c>
      <c r="F118" s="37" t="s">
        <v>15</v>
      </c>
      <c r="G118" s="37">
        <v>16</v>
      </c>
      <c r="H118" s="37">
        <v>6</v>
      </c>
      <c r="I118" s="37">
        <v>20192</v>
      </c>
      <c r="J118" s="37" t="s">
        <v>17</v>
      </c>
      <c r="K118" s="39"/>
      <c r="L118" s="66">
        <v>7</v>
      </c>
    </row>
    <row r="119" spans="1:12" x14ac:dyDescent="0.25">
      <c r="A119" s="154" t="s">
        <v>1666</v>
      </c>
      <c r="B119" s="117" t="s">
        <v>1995</v>
      </c>
      <c r="C119" s="148" t="s">
        <v>1996</v>
      </c>
      <c r="D119" s="43" t="s">
        <v>1997</v>
      </c>
      <c r="E119" s="45" t="s">
        <v>1994</v>
      </c>
      <c r="F119" s="45" t="s">
        <v>15</v>
      </c>
      <c r="G119" s="45">
        <v>14</v>
      </c>
      <c r="H119" s="45">
        <v>5</v>
      </c>
      <c r="I119" s="45">
        <v>20202</v>
      </c>
      <c r="J119" s="45" t="s">
        <v>21</v>
      </c>
      <c r="K119" s="47"/>
      <c r="L119" s="67"/>
    </row>
    <row r="120" spans="1:12" x14ac:dyDescent="0.25">
      <c r="A120" s="154" t="s">
        <v>1669</v>
      </c>
      <c r="B120" s="117" t="s">
        <v>1998</v>
      </c>
      <c r="C120" s="148" t="s">
        <v>1999</v>
      </c>
      <c r="D120" s="43" t="s">
        <v>2000</v>
      </c>
      <c r="E120" s="45" t="s">
        <v>1994</v>
      </c>
      <c r="F120" s="45" t="s">
        <v>15</v>
      </c>
      <c r="G120" s="45">
        <v>13</v>
      </c>
      <c r="H120" s="45">
        <v>6</v>
      </c>
      <c r="I120" s="45">
        <v>20202</v>
      </c>
      <c r="J120" s="45" t="s">
        <v>17</v>
      </c>
      <c r="K120" s="47"/>
      <c r="L120" s="67"/>
    </row>
    <row r="121" spans="1:12" x14ac:dyDescent="0.25">
      <c r="A121" s="154" t="s">
        <v>1683</v>
      </c>
      <c r="B121" s="117" t="s">
        <v>2001</v>
      </c>
      <c r="C121" s="148" t="s">
        <v>2002</v>
      </c>
      <c r="D121" s="43" t="s">
        <v>2003</v>
      </c>
      <c r="E121" s="45" t="s">
        <v>1994</v>
      </c>
      <c r="F121" s="45" t="s">
        <v>28</v>
      </c>
      <c r="G121" s="45">
        <v>14</v>
      </c>
      <c r="H121" s="45">
        <v>6</v>
      </c>
      <c r="I121" s="45">
        <v>20202</v>
      </c>
      <c r="J121" s="45" t="s">
        <v>17</v>
      </c>
      <c r="K121" s="47"/>
      <c r="L121" s="67"/>
    </row>
    <row r="122" spans="1:12" x14ac:dyDescent="0.25">
      <c r="A122" s="154" t="s">
        <v>1687</v>
      </c>
      <c r="B122" s="117" t="s">
        <v>2004</v>
      </c>
      <c r="C122" s="148" t="s">
        <v>2005</v>
      </c>
      <c r="D122" s="43" t="s">
        <v>2006</v>
      </c>
      <c r="E122" s="45" t="s">
        <v>1994</v>
      </c>
      <c r="F122" s="45" t="s">
        <v>15</v>
      </c>
      <c r="G122" s="45">
        <v>13</v>
      </c>
      <c r="H122" s="45">
        <v>6</v>
      </c>
      <c r="I122" s="45">
        <v>20202</v>
      </c>
      <c r="J122" s="45" t="s">
        <v>17</v>
      </c>
      <c r="K122" s="47"/>
      <c r="L122" s="67"/>
    </row>
    <row r="123" spans="1:12" x14ac:dyDescent="0.25">
      <c r="A123" s="154" t="s">
        <v>1691</v>
      </c>
      <c r="B123" s="117" t="s">
        <v>2007</v>
      </c>
      <c r="C123" s="148" t="s">
        <v>2008</v>
      </c>
      <c r="D123" s="43" t="s">
        <v>2009</v>
      </c>
      <c r="E123" s="45" t="s">
        <v>1994</v>
      </c>
      <c r="F123" s="45" t="s">
        <v>15</v>
      </c>
      <c r="G123" s="45">
        <v>13</v>
      </c>
      <c r="H123" s="45">
        <v>4</v>
      </c>
      <c r="I123" s="45">
        <v>20201</v>
      </c>
      <c r="J123" s="45" t="s">
        <v>21</v>
      </c>
      <c r="K123" s="47"/>
      <c r="L123" s="67"/>
    </row>
    <row r="124" spans="1:12" ht="15.75" thickBot="1" x14ac:dyDescent="0.3">
      <c r="A124" s="155" t="s">
        <v>1695</v>
      </c>
      <c r="B124" s="52">
        <v>3141614342</v>
      </c>
      <c r="C124" s="150" t="s">
        <v>2010</v>
      </c>
      <c r="D124" s="51" t="s">
        <v>2011</v>
      </c>
      <c r="E124" s="53" t="s">
        <v>1994</v>
      </c>
      <c r="F124" s="53" t="s">
        <v>15</v>
      </c>
      <c r="G124" s="53">
        <v>8</v>
      </c>
      <c r="H124" s="53">
        <v>2</v>
      </c>
      <c r="I124" s="53">
        <v>20211</v>
      </c>
      <c r="J124" s="53" t="s">
        <v>21</v>
      </c>
      <c r="K124" s="55"/>
      <c r="L124" s="69"/>
    </row>
    <row r="125" spans="1:12" ht="15.75" thickBot="1" x14ac:dyDescent="0.3">
      <c r="A125" s="98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59"/>
    </row>
    <row r="126" spans="1:12" x14ac:dyDescent="0.25">
      <c r="A126" s="139" t="s">
        <v>1661</v>
      </c>
      <c r="B126" s="116" t="s">
        <v>2012</v>
      </c>
      <c r="C126" s="140" t="s">
        <v>2013</v>
      </c>
      <c r="D126" s="35" t="s">
        <v>2014</v>
      </c>
      <c r="E126" s="37" t="s">
        <v>2015</v>
      </c>
      <c r="F126" s="37" t="s">
        <v>15</v>
      </c>
      <c r="G126" s="37">
        <v>16</v>
      </c>
      <c r="H126" s="37">
        <v>6</v>
      </c>
      <c r="I126" s="37">
        <v>20192</v>
      </c>
      <c r="J126" s="37" t="s">
        <v>17</v>
      </c>
      <c r="K126" s="39"/>
      <c r="L126" s="66">
        <v>12</v>
      </c>
    </row>
    <row r="127" spans="1:12" x14ac:dyDescent="0.25">
      <c r="A127" s="142" t="s">
        <v>1666</v>
      </c>
      <c r="B127" s="117" t="s">
        <v>2016</v>
      </c>
      <c r="C127" s="148" t="s">
        <v>2017</v>
      </c>
      <c r="D127" s="43" t="s">
        <v>2018</v>
      </c>
      <c r="E127" s="45" t="s">
        <v>2015</v>
      </c>
      <c r="F127" s="45" t="s">
        <v>15</v>
      </c>
      <c r="G127" s="45">
        <v>16</v>
      </c>
      <c r="H127" s="45">
        <v>6</v>
      </c>
      <c r="I127" s="45">
        <v>20202</v>
      </c>
      <c r="J127" s="45" t="s">
        <v>17</v>
      </c>
      <c r="K127" s="47"/>
      <c r="L127" s="67"/>
    </row>
    <row r="128" spans="1:12" x14ac:dyDescent="0.25">
      <c r="A128" s="142" t="s">
        <v>1669</v>
      </c>
      <c r="B128" s="117" t="s">
        <v>2019</v>
      </c>
      <c r="C128" s="148" t="s">
        <v>2020</v>
      </c>
      <c r="D128" s="43" t="s">
        <v>2021</v>
      </c>
      <c r="E128" s="45" t="s">
        <v>2015</v>
      </c>
      <c r="F128" s="45" t="s">
        <v>15</v>
      </c>
      <c r="G128" s="45">
        <v>16</v>
      </c>
      <c r="H128" s="45">
        <v>6</v>
      </c>
      <c r="I128" s="45">
        <v>20192</v>
      </c>
      <c r="J128" s="45" t="s">
        <v>17</v>
      </c>
      <c r="K128" s="47"/>
      <c r="L128" s="67"/>
    </row>
    <row r="129" spans="1:12" x14ac:dyDescent="0.25">
      <c r="A129" s="142" t="s">
        <v>1683</v>
      </c>
      <c r="B129" s="117" t="s">
        <v>2022</v>
      </c>
      <c r="C129" s="148" t="s">
        <v>2023</v>
      </c>
      <c r="D129" s="43" t="s">
        <v>2024</v>
      </c>
      <c r="E129" s="45" t="s">
        <v>2015</v>
      </c>
      <c r="F129" s="45" t="s">
        <v>15</v>
      </c>
      <c r="G129" s="45">
        <v>16</v>
      </c>
      <c r="H129" s="45">
        <v>6</v>
      </c>
      <c r="I129" s="45">
        <v>20192</v>
      </c>
      <c r="J129" s="45" t="s">
        <v>17</v>
      </c>
      <c r="K129" s="47"/>
      <c r="L129" s="67"/>
    </row>
    <row r="130" spans="1:12" x14ac:dyDescent="0.25">
      <c r="A130" s="142" t="s">
        <v>1687</v>
      </c>
      <c r="B130" s="117" t="s">
        <v>2025</v>
      </c>
      <c r="C130" s="148" t="s">
        <v>2026</v>
      </c>
      <c r="D130" s="43" t="s">
        <v>2027</v>
      </c>
      <c r="E130" s="45" t="s">
        <v>2015</v>
      </c>
      <c r="F130" s="45" t="s">
        <v>28</v>
      </c>
      <c r="G130" s="45">
        <v>14</v>
      </c>
      <c r="H130" s="45">
        <v>6</v>
      </c>
      <c r="I130" s="45">
        <v>20192</v>
      </c>
      <c r="J130" s="45" t="s">
        <v>17</v>
      </c>
      <c r="K130" s="47"/>
      <c r="L130" s="67"/>
    </row>
    <row r="131" spans="1:12" x14ac:dyDescent="0.25">
      <c r="A131" s="142" t="s">
        <v>1691</v>
      </c>
      <c r="B131" s="117" t="s">
        <v>2028</v>
      </c>
      <c r="C131" s="148" t="s">
        <v>2029</v>
      </c>
      <c r="D131" s="43" t="s">
        <v>2030</v>
      </c>
      <c r="E131" s="45" t="s">
        <v>2015</v>
      </c>
      <c r="F131" s="45" t="s">
        <v>15</v>
      </c>
      <c r="G131" s="45">
        <v>14</v>
      </c>
      <c r="H131" s="45">
        <v>6</v>
      </c>
      <c r="I131" s="45">
        <v>20192</v>
      </c>
      <c r="J131" s="45" t="s">
        <v>17</v>
      </c>
      <c r="K131" s="47"/>
      <c r="L131" s="67"/>
    </row>
    <row r="132" spans="1:12" x14ac:dyDescent="0.25">
      <c r="A132" s="142" t="s">
        <v>1695</v>
      </c>
      <c r="B132" s="117" t="s">
        <v>2031</v>
      </c>
      <c r="C132" s="148" t="s">
        <v>2032</v>
      </c>
      <c r="D132" s="43" t="s">
        <v>2033</v>
      </c>
      <c r="E132" s="45" t="s">
        <v>2015</v>
      </c>
      <c r="F132" s="45" t="s">
        <v>28</v>
      </c>
      <c r="G132" s="45">
        <v>14</v>
      </c>
      <c r="H132" s="45">
        <v>6</v>
      </c>
      <c r="I132" s="45">
        <v>20202</v>
      </c>
      <c r="J132" s="45" t="s">
        <v>17</v>
      </c>
      <c r="K132" s="47"/>
      <c r="L132" s="67"/>
    </row>
    <row r="133" spans="1:12" x14ac:dyDescent="0.25">
      <c r="A133" s="142" t="s">
        <v>1699</v>
      </c>
      <c r="B133" s="117" t="s">
        <v>2034</v>
      </c>
      <c r="C133" s="148" t="s">
        <v>2035</v>
      </c>
      <c r="D133" s="43" t="s">
        <v>2036</v>
      </c>
      <c r="E133" s="45" t="s">
        <v>2015</v>
      </c>
      <c r="F133" s="45" t="s">
        <v>15</v>
      </c>
      <c r="G133" s="45">
        <v>14</v>
      </c>
      <c r="H133" s="45">
        <v>6</v>
      </c>
      <c r="I133" s="45">
        <v>20192</v>
      </c>
      <c r="J133" s="45" t="s">
        <v>17</v>
      </c>
      <c r="K133" s="47"/>
      <c r="L133" s="67"/>
    </row>
    <row r="134" spans="1:12" x14ac:dyDescent="0.25">
      <c r="A134" s="142" t="s">
        <v>1703</v>
      </c>
      <c r="B134" s="117" t="s">
        <v>2037</v>
      </c>
      <c r="C134" s="148" t="s">
        <v>2038</v>
      </c>
      <c r="D134" s="43" t="s">
        <v>2039</v>
      </c>
      <c r="E134" s="45" t="s">
        <v>2015</v>
      </c>
      <c r="F134" s="45" t="s">
        <v>28</v>
      </c>
      <c r="G134" s="45">
        <v>13</v>
      </c>
      <c r="H134" s="45">
        <v>6</v>
      </c>
      <c r="I134" s="45">
        <v>20211</v>
      </c>
      <c r="J134" s="45" t="s">
        <v>21</v>
      </c>
      <c r="K134" s="47"/>
      <c r="L134" s="67"/>
    </row>
    <row r="135" spans="1:12" x14ac:dyDescent="0.25">
      <c r="A135" s="142" t="s">
        <v>1707</v>
      </c>
      <c r="B135" s="117" t="s">
        <v>2040</v>
      </c>
      <c r="C135" s="148" t="s">
        <v>2041</v>
      </c>
      <c r="D135" s="43" t="s">
        <v>2042</v>
      </c>
      <c r="E135" s="45" t="s">
        <v>2015</v>
      </c>
      <c r="F135" s="45" t="s">
        <v>15</v>
      </c>
      <c r="G135" s="45">
        <v>13</v>
      </c>
      <c r="H135" s="45">
        <v>6</v>
      </c>
      <c r="I135" s="45">
        <v>20211</v>
      </c>
      <c r="J135" s="45" t="s">
        <v>21</v>
      </c>
      <c r="K135" s="47"/>
      <c r="L135" s="67"/>
    </row>
    <row r="136" spans="1:12" x14ac:dyDescent="0.25">
      <c r="A136" s="142" t="s">
        <v>1711</v>
      </c>
      <c r="B136" s="117" t="s">
        <v>2043</v>
      </c>
      <c r="C136" s="148" t="s">
        <v>2044</v>
      </c>
      <c r="D136" s="43" t="s">
        <v>2045</v>
      </c>
      <c r="E136" s="45" t="s">
        <v>2015</v>
      </c>
      <c r="F136" s="45" t="s">
        <v>15</v>
      </c>
      <c r="G136" s="45">
        <v>11</v>
      </c>
      <c r="H136" s="45">
        <v>4</v>
      </c>
      <c r="I136" s="45">
        <v>20202</v>
      </c>
      <c r="J136" s="45" t="s">
        <v>21</v>
      </c>
      <c r="K136" s="47"/>
      <c r="L136" s="67"/>
    </row>
    <row r="137" spans="1:12" ht="15.75" thickBot="1" x14ac:dyDescent="0.3">
      <c r="A137" s="144" t="s">
        <v>1715</v>
      </c>
      <c r="B137" s="52">
        <v>3139149424</v>
      </c>
      <c r="C137" s="156">
        <v>1407054206130000</v>
      </c>
      <c r="D137" s="51" t="s">
        <v>2046</v>
      </c>
      <c r="E137" s="53" t="s">
        <v>2015</v>
      </c>
      <c r="F137" s="53" t="s">
        <v>28</v>
      </c>
      <c r="G137" s="53">
        <v>9</v>
      </c>
      <c r="H137" s="53">
        <v>2</v>
      </c>
      <c r="I137" s="53">
        <v>20201</v>
      </c>
      <c r="J137" s="53" t="s">
        <v>21</v>
      </c>
      <c r="K137" s="55"/>
      <c r="L137" s="69"/>
    </row>
    <row r="138" spans="1:12" ht="15.75" thickBot="1" x14ac:dyDescent="0.3">
      <c r="A138" s="98"/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59"/>
    </row>
    <row r="139" spans="1:12" x14ac:dyDescent="0.25">
      <c r="A139" s="139" t="s">
        <v>1661</v>
      </c>
      <c r="B139" s="116" t="s">
        <v>2047</v>
      </c>
      <c r="C139" s="140" t="s">
        <v>2048</v>
      </c>
      <c r="D139" s="35" t="s">
        <v>2049</v>
      </c>
      <c r="E139" s="37" t="s">
        <v>2050</v>
      </c>
      <c r="F139" s="37" t="s">
        <v>15</v>
      </c>
      <c r="G139" s="37">
        <v>15</v>
      </c>
      <c r="H139" s="37">
        <v>6</v>
      </c>
      <c r="I139" s="37">
        <v>20202</v>
      </c>
      <c r="J139" s="37" t="s">
        <v>17</v>
      </c>
      <c r="K139" s="39"/>
      <c r="L139" s="66">
        <v>4</v>
      </c>
    </row>
    <row r="140" spans="1:12" x14ac:dyDescent="0.25">
      <c r="A140" s="142" t="s">
        <v>1666</v>
      </c>
      <c r="B140" s="117" t="s">
        <v>2051</v>
      </c>
      <c r="C140" s="148" t="s">
        <v>2052</v>
      </c>
      <c r="D140" s="43" t="s">
        <v>2053</v>
      </c>
      <c r="E140" s="45" t="s">
        <v>2050</v>
      </c>
      <c r="F140" s="45" t="s">
        <v>28</v>
      </c>
      <c r="G140" s="45">
        <v>14</v>
      </c>
      <c r="H140" s="45">
        <v>6</v>
      </c>
      <c r="I140" s="45">
        <v>20202</v>
      </c>
      <c r="J140" s="45" t="s">
        <v>17</v>
      </c>
      <c r="K140" s="47"/>
      <c r="L140" s="67"/>
    </row>
    <row r="141" spans="1:12" x14ac:dyDescent="0.25">
      <c r="A141" s="142" t="s">
        <v>1669</v>
      </c>
      <c r="B141" s="117" t="s">
        <v>2054</v>
      </c>
      <c r="C141" s="148" t="s">
        <v>2055</v>
      </c>
      <c r="D141" s="43" t="s">
        <v>2056</v>
      </c>
      <c r="E141" s="45" t="s">
        <v>2050</v>
      </c>
      <c r="F141" s="45" t="s">
        <v>15</v>
      </c>
      <c r="G141" s="45">
        <v>13</v>
      </c>
      <c r="H141" s="45">
        <v>6</v>
      </c>
      <c r="I141" s="45">
        <v>20202</v>
      </c>
      <c r="J141" s="45" t="s">
        <v>17</v>
      </c>
      <c r="K141" s="47"/>
      <c r="L141" s="67"/>
    </row>
    <row r="142" spans="1:12" ht="15.75" thickBot="1" x14ac:dyDescent="0.3">
      <c r="A142" s="144" t="s">
        <v>1683</v>
      </c>
      <c r="B142" s="118" t="s">
        <v>2057</v>
      </c>
      <c r="C142" s="150" t="s">
        <v>2058</v>
      </c>
      <c r="D142" s="51" t="s">
        <v>2059</v>
      </c>
      <c r="E142" s="53" t="s">
        <v>2050</v>
      </c>
      <c r="F142" s="53" t="s">
        <v>28</v>
      </c>
      <c r="G142" s="53">
        <v>12</v>
      </c>
      <c r="H142" s="53">
        <v>5</v>
      </c>
      <c r="I142" s="53" t="s">
        <v>2060</v>
      </c>
      <c r="J142" s="53" t="s">
        <v>21</v>
      </c>
      <c r="K142" s="55"/>
      <c r="L142" s="69"/>
    </row>
    <row r="143" spans="1:12" ht="15.75" thickBot="1" x14ac:dyDescent="0.3">
      <c r="A143" s="98"/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59"/>
    </row>
    <row r="144" spans="1:12" x14ac:dyDescent="0.25">
      <c r="A144" s="139" t="s">
        <v>1661</v>
      </c>
      <c r="B144" s="116" t="s">
        <v>2061</v>
      </c>
      <c r="C144" s="140" t="s">
        <v>2062</v>
      </c>
      <c r="D144" s="35" t="s">
        <v>2063</v>
      </c>
      <c r="E144" s="36" t="s">
        <v>2064</v>
      </c>
      <c r="F144" s="37" t="s">
        <v>15</v>
      </c>
      <c r="G144" s="37">
        <v>13</v>
      </c>
      <c r="H144" s="37">
        <v>6</v>
      </c>
      <c r="I144" s="37">
        <v>20202</v>
      </c>
      <c r="J144" s="37" t="s">
        <v>17</v>
      </c>
      <c r="K144" s="39"/>
      <c r="L144" s="66">
        <v>2</v>
      </c>
    </row>
    <row r="145" spans="1:12" ht="15.75" thickBot="1" x14ac:dyDescent="0.3">
      <c r="A145" s="144" t="s">
        <v>1666</v>
      </c>
      <c r="B145" s="118" t="s">
        <v>2065</v>
      </c>
      <c r="C145" s="150" t="s">
        <v>2066</v>
      </c>
      <c r="D145" s="51" t="s">
        <v>2067</v>
      </c>
      <c r="E145" s="52" t="s">
        <v>2064</v>
      </c>
      <c r="F145" s="53" t="s">
        <v>28</v>
      </c>
      <c r="G145" s="53">
        <v>13</v>
      </c>
      <c r="H145" s="53">
        <v>6</v>
      </c>
      <c r="I145" s="53">
        <v>20202</v>
      </c>
      <c r="J145" s="53" t="s">
        <v>17</v>
      </c>
      <c r="K145" s="55"/>
      <c r="L145" s="69"/>
    </row>
    <row r="146" spans="1:12" ht="15.75" thickBot="1" x14ac:dyDescent="0.3">
      <c r="A146" s="98"/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59"/>
    </row>
    <row r="147" spans="1:12" x14ac:dyDescent="0.25">
      <c r="A147" s="139" t="s">
        <v>1661</v>
      </c>
      <c r="B147" s="124" t="s">
        <v>2068</v>
      </c>
      <c r="C147" s="140" t="s">
        <v>2069</v>
      </c>
      <c r="D147" s="35" t="s">
        <v>2070</v>
      </c>
      <c r="E147" s="37" t="s">
        <v>2071</v>
      </c>
      <c r="F147" s="37" t="s">
        <v>28</v>
      </c>
      <c r="G147" s="37">
        <v>18</v>
      </c>
      <c r="H147" s="37">
        <v>6</v>
      </c>
      <c r="I147" s="37">
        <v>20202</v>
      </c>
      <c r="J147" s="37" t="s">
        <v>17</v>
      </c>
      <c r="K147" s="39"/>
      <c r="L147" s="66">
        <v>5</v>
      </c>
    </row>
    <row r="148" spans="1:12" x14ac:dyDescent="0.25">
      <c r="A148" s="142" t="s">
        <v>1666</v>
      </c>
      <c r="B148" s="126" t="s">
        <v>2072</v>
      </c>
      <c r="C148" s="148" t="s">
        <v>2073</v>
      </c>
      <c r="D148" s="43" t="s">
        <v>2074</v>
      </c>
      <c r="E148" s="45" t="s">
        <v>2071</v>
      </c>
      <c r="F148" s="45" t="s">
        <v>28</v>
      </c>
      <c r="G148" s="45">
        <v>15</v>
      </c>
      <c r="H148" s="45">
        <v>6</v>
      </c>
      <c r="I148" s="45">
        <v>20192</v>
      </c>
      <c r="J148" s="45" t="s">
        <v>17</v>
      </c>
      <c r="K148" s="47"/>
      <c r="L148" s="67"/>
    </row>
    <row r="149" spans="1:12" x14ac:dyDescent="0.25">
      <c r="A149" s="142" t="s">
        <v>1669</v>
      </c>
      <c r="B149" s="126" t="s">
        <v>2075</v>
      </c>
      <c r="C149" s="148" t="s">
        <v>2076</v>
      </c>
      <c r="D149" s="43" t="s">
        <v>2077</v>
      </c>
      <c r="E149" s="45" t="s">
        <v>2071</v>
      </c>
      <c r="F149" s="45" t="s">
        <v>15</v>
      </c>
      <c r="G149" s="45">
        <v>14</v>
      </c>
      <c r="H149" s="45">
        <v>5</v>
      </c>
      <c r="I149" s="45">
        <v>20202</v>
      </c>
      <c r="J149" s="45" t="s">
        <v>21</v>
      </c>
      <c r="K149" s="47"/>
      <c r="L149" s="67"/>
    </row>
    <row r="150" spans="1:12" x14ac:dyDescent="0.25">
      <c r="A150" s="142" t="s">
        <v>1683</v>
      </c>
      <c r="B150" s="126" t="s">
        <v>2078</v>
      </c>
      <c r="C150" s="148" t="s">
        <v>2079</v>
      </c>
      <c r="D150" s="43" t="s">
        <v>2080</v>
      </c>
      <c r="E150" s="45" t="s">
        <v>2071</v>
      </c>
      <c r="F150" s="45" t="s">
        <v>28</v>
      </c>
      <c r="G150" s="45">
        <v>13</v>
      </c>
      <c r="H150" s="45">
        <v>6</v>
      </c>
      <c r="I150" s="45">
        <v>20202</v>
      </c>
      <c r="J150" s="45" t="s">
        <v>17</v>
      </c>
      <c r="K150" s="47"/>
      <c r="L150" s="67"/>
    </row>
    <row r="151" spans="1:12" ht="15.75" thickBot="1" x14ac:dyDescent="0.3">
      <c r="A151" s="144" t="s">
        <v>1687</v>
      </c>
      <c r="B151" s="53">
        <v>3139210020</v>
      </c>
      <c r="C151" s="150" t="s">
        <v>2081</v>
      </c>
      <c r="D151" s="51" t="s">
        <v>2082</v>
      </c>
      <c r="E151" s="53" t="s">
        <v>2071</v>
      </c>
      <c r="F151" s="53" t="s">
        <v>28</v>
      </c>
      <c r="G151" s="53">
        <v>9</v>
      </c>
      <c r="H151" s="53">
        <v>3</v>
      </c>
      <c r="I151" s="53">
        <v>20211</v>
      </c>
      <c r="J151" s="53" t="s">
        <v>21</v>
      </c>
      <c r="K151" s="55"/>
      <c r="L151" s="69"/>
    </row>
    <row r="152" spans="1:12" ht="15.75" thickBot="1" x14ac:dyDescent="0.3">
      <c r="A152" s="98"/>
      <c r="B152" s="99"/>
      <c r="C152" s="99"/>
      <c r="D152" s="99"/>
      <c r="E152" s="99"/>
      <c r="F152" s="99"/>
      <c r="G152" s="99"/>
      <c r="H152" s="99"/>
      <c r="I152" s="99"/>
      <c r="J152" s="99"/>
      <c r="K152" s="99"/>
      <c r="L152" s="59"/>
    </row>
    <row r="153" spans="1:12" x14ac:dyDescent="0.25">
      <c r="A153" s="139" t="s">
        <v>1661</v>
      </c>
      <c r="B153" s="124" t="s">
        <v>2083</v>
      </c>
      <c r="C153" s="140" t="s">
        <v>2084</v>
      </c>
      <c r="D153" s="35" t="s">
        <v>2085</v>
      </c>
      <c r="E153" s="36" t="s">
        <v>2086</v>
      </c>
      <c r="F153" s="37" t="s">
        <v>15</v>
      </c>
      <c r="G153" s="37">
        <v>15</v>
      </c>
      <c r="H153" s="37">
        <v>6</v>
      </c>
      <c r="I153" s="37">
        <v>20192</v>
      </c>
      <c r="J153" s="37" t="s">
        <v>17</v>
      </c>
      <c r="K153" s="39"/>
      <c r="L153" s="66">
        <v>11</v>
      </c>
    </row>
    <row r="154" spans="1:12" x14ac:dyDescent="0.25">
      <c r="A154" s="142" t="s">
        <v>1666</v>
      </c>
      <c r="B154" s="126" t="s">
        <v>2087</v>
      </c>
      <c r="C154" s="148" t="s">
        <v>2088</v>
      </c>
      <c r="D154" s="43" t="s">
        <v>1698</v>
      </c>
      <c r="E154" s="44" t="s">
        <v>2086</v>
      </c>
      <c r="F154" s="45" t="s">
        <v>15</v>
      </c>
      <c r="G154" s="45">
        <v>16</v>
      </c>
      <c r="H154" s="45">
        <v>6</v>
      </c>
      <c r="I154" s="45">
        <v>20192</v>
      </c>
      <c r="J154" s="45" t="s">
        <v>17</v>
      </c>
      <c r="K154" s="47"/>
      <c r="L154" s="67"/>
    </row>
    <row r="155" spans="1:12" x14ac:dyDescent="0.25">
      <c r="A155" s="142" t="s">
        <v>1669</v>
      </c>
      <c r="B155" s="126" t="s">
        <v>2089</v>
      </c>
      <c r="C155" s="148" t="s">
        <v>2090</v>
      </c>
      <c r="D155" s="43" t="s">
        <v>2091</v>
      </c>
      <c r="E155" s="44" t="s">
        <v>2086</v>
      </c>
      <c r="F155" s="45" t="s">
        <v>15</v>
      </c>
      <c r="G155" s="45">
        <v>16</v>
      </c>
      <c r="H155" s="45">
        <v>6</v>
      </c>
      <c r="I155" s="45">
        <v>20192</v>
      </c>
      <c r="J155" s="45" t="s">
        <v>17</v>
      </c>
      <c r="K155" s="47"/>
      <c r="L155" s="67"/>
    </row>
    <row r="156" spans="1:12" x14ac:dyDescent="0.25">
      <c r="A156" s="142" t="s">
        <v>1683</v>
      </c>
      <c r="B156" s="126" t="s">
        <v>2092</v>
      </c>
      <c r="C156" s="148" t="s">
        <v>2093</v>
      </c>
      <c r="D156" s="43" t="s">
        <v>2094</v>
      </c>
      <c r="E156" s="44" t="s">
        <v>2086</v>
      </c>
      <c r="F156" s="45" t="s">
        <v>28</v>
      </c>
      <c r="G156" s="45">
        <v>15</v>
      </c>
      <c r="H156" s="45">
        <v>6</v>
      </c>
      <c r="I156" s="45">
        <v>20202</v>
      </c>
      <c r="J156" s="45" t="s">
        <v>17</v>
      </c>
      <c r="K156" s="47"/>
      <c r="L156" s="67"/>
    </row>
    <row r="157" spans="1:12" x14ac:dyDescent="0.25">
      <c r="A157" s="142" t="s">
        <v>1687</v>
      </c>
      <c r="B157" s="126" t="s">
        <v>2095</v>
      </c>
      <c r="C157" s="148" t="s">
        <v>2096</v>
      </c>
      <c r="D157" s="43" t="s">
        <v>2097</v>
      </c>
      <c r="E157" s="44" t="s">
        <v>2086</v>
      </c>
      <c r="F157" s="45" t="s">
        <v>15</v>
      </c>
      <c r="G157" s="45">
        <v>13</v>
      </c>
      <c r="H157" s="45">
        <v>6</v>
      </c>
      <c r="I157" s="45">
        <v>20202</v>
      </c>
      <c r="J157" s="45" t="s">
        <v>17</v>
      </c>
      <c r="K157" s="47"/>
      <c r="L157" s="67"/>
    </row>
    <row r="158" spans="1:12" x14ac:dyDescent="0.25">
      <c r="A158" s="142" t="s">
        <v>1691</v>
      </c>
      <c r="B158" s="126" t="s">
        <v>2098</v>
      </c>
      <c r="C158" s="148" t="s">
        <v>2099</v>
      </c>
      <c r="D158" s="43" t="s">
        <v>2100</v>
      </c>
      <c r="E158" s="44" t="s">
        <v>2086</v>
      </c>
      <c r="F158" s="45" t="s">
        <v>15</v>
      </c>
      <c r="G158" s="45">
        <v>14</v>
      </c>
      <c r="H158" s="45">
        <v>6</v>
      </c>
      <c r="I158" s="45">
        <v>20202</v>
      </c>
      <c r="J158" s="45" t="s">
        <v>17</v>
      </c>
      <c r="K158" s="47"/>
      <c r="L158" s="67"/>
    </row>
    <row r="159" spans="1:12" x14ac:dyDescent="0.25">
      <c r="A159" s="142" t="s">
        <v>1695</v>
      </c>
      <c r="B159" s="126" t="s">
        <v>2101</v>
      </c>
      <c r="C159" s="148" t="s">
        <v>2102</v>
      </c>
      <c r="D159" s="43" t="s">
        <v>2103</v>
      </c>
      <c r="E159" s="44" t="s">
        <v>2086</v>
      </c>
      <c r="F159" s="45" t="s">
        <v>15</v>
      </c>
      <c r="G159" s="45">
        <v>14</v>
      </c>
      <c r="H159" s="45">
        <v>6</v>
      </c>
      <c r="I159" s="45">
        <v>20202</v>
      </c>
      <c r="J159" s="45" t="s">
        <v>17</v>
      </c>
      <c r="K159" s="47"/>
      <c r="L159" s="67"/>
    </row>
    <row r="160" spans="1:12" x14ac:dyDescent="0.25">
      <c r="A160" s="142" t="s">
        <v>1699</v>
      </c>
      <c r="B160" s="126" t="s">
        <v>2104</v>
      </c>
      <c r="C160" s="148" t="s">
        <v>2105</v>
      </c>
      <c r="D160" s="43" t="s">
        <v>2106</v>
      </c>
      <c r="E160" s="44" t="s">
        <v>2086</v>
      </c>
      <c r="F160" s="45" t="s">
        <v>15</v>
      </c>
      <c r="G160" s="45">
        <v>13</v>
      </c>
      <c r="H160" s="45">
        <v>6</v>
      </c>
      <c r="I160" s="45">
        <v>20192</v>
      </c>
      <c r="J160" s="45" t="s">
        <v>17</v>
      </c>
      <c r="K160" s="47"/>
      <c r="L160" s="67"/>
    </row>
    <row r="161" spans="1:12" x14ac:dyDescent="0.25">
      <c r="A161" s="142" t="s">
        <v>1703</v>
      </c>
      <c r="B161" s="126" t="s">
        <v>2107</v>
      </c>
      <c r="C161" s="148" t="s">
        <v>2108</v>
      </c>
      <c r="D161" s="43" t="s">
        <v>2109</v>
      </c>
      <c r="E161" s="44" t="s">
        <v>2086</v>
      </c>
      <c r="F161" s="45" t="s">
        <v>28</v>
      </c>
      <c r="G161" s="45">
        <v>13</v>
      </c>
      <c r="H161" s="45">
        <v>6</v>
      </c>
      <c r="I161" s="45">
        <v>20202</v>
      </c>
      <c r="J161" s="45" t="s">
        <v>17</v>
      </c>
      <c r="K161" s="47"/>
      <c r="L161" s="67"/>
    </row>
    <row r="162" spans="1:12" x14ac:dyDescent="0.25">
      <c r="A162" s="142" t="s">
        <v>1707</v>
      </c>
      <c r="B162" s="126" t="s">
        <v>2110</v>
      </c>
      <c r="C162" s="148" t="s">
        <v>2111</v>
      </c>
      <c r="D162" s="43" t="s">
        <v>2112</v>
      </c>
      <c r="E162" s="44" t="s">
        <v>2086</v>
      </c>
      <c r="F162" s="45" t="s">
        <v>15</v>
      </c>
      <c r="G162" s="45">
        <v>13</v>
      </c>
      <c r="H162" s="45">
        <v>6</v>
      </c>
      <c r="I162" s="45" t="s">
        <v>2113</v>
      </c>
      <c r="J162" s="45" t="s">
        <v>17</v>
      </c>
      <c r="K162" s="47"/>
      <c r="L162" s="67"/>
    </row>
    <row r="163" spans="1:12" ht="15.75" thickBot="1" x14ac:dyDescent="0.3">
      <c r="A163" s="144" t="s">
        <v>1711</v>
      </c>
      <c r="B163" s="128" t="s">
        <v>2114</v>
      </c>
      <c r="C163" s="150" t="s">
        <v>2115</v>
      </c>
      <c r="D163" s="51" t="s">
        <v>2116</v>
      </c>
      <c r="E163" s="52" t="s">
        <v>2086</v>
      </c>
      <c r="F163" s="53" t="s">
        <v>28</v>
      </c>
      <c r="G163" s="53">
        <v>13</v>
      </c>
      <c r="H163" s="53">
        <v>6</v>
      </c>
      <c r="I163" s="53">
        <v>20202</v>
      </c>
      <c r="J163" s="53" t="s">
        <v>17</v>
      </c>
      <c r="K163" s="55"/>
      <c r="L163" s="69"/>
    </row>
    <row r="164" spans="1:12" ht="15.75" thickBot="1" x14ac:dyDescent="0.3">
      <c r="A164" s="98"/>
      <c r="B164" s="99"/>
      <c r="C164" s="99"/>
      <c r="D164" s="99"/>
      <c r="E164" s="99"/>
      <c r="F164" s="99"/>
      <c r="G164" s="99"/>
      <c r="H164" s="99"/>
      <c r="I164" s="99"/>
      <c r="J164" s="99"/>
      <c r="K164" s="99"/>
      <c r="L164" s="59"/>
    </row>
    <row r="165" spans="1:12" x14ac:dyDescent="0.25">
      <c r="A165" s="139" t="s">
        <v>1661</v>
      </c>
      <c r="B165" s="124" t="s">
        <v>2117</v>
      </c>
      <c r="C165" s="140" t="s">
        <v>2118</v>
      </c>
      <c r="D165" s="35" t="s">
        <v>2119</v>
      </c>
      <c r="E165" s="37" t="s">
        <v>2120</v>
      </c>
      <c r="F165" s="37" t="s">
        <v>28</v>
      </c>
      <c r="G165" s="37">
        <v>17</v>
      </c>
      <c r="H165" s="37">
        <v>6</v>
      </c>
      <c r="I165" s="37">
        <v>20192</v>
      </c>
      <c r="J165" s="37" t="s">
        <v>17</v>
      </c>
      <c r="K165" s="39"/>
      <c r="L165" s="66">
        <v>7</v>
      </c>
    </row>
    <row r="166" spans="1:12" x14ac:dyDescent="0.25">
      <c r="A166" s="142" t="s">
        <v>1666</v>
      </c>
      <c r="B166" s="126" t="s">
        <v>2121</v>
      </c>
      <c r="C166" s="148" t="s">
        <v>2122</v>
      </c>
      <c r="D166" s="43" t="s">
        <v>2123</v>
      </c>
      <c r="E166" s="45" t="s">
        <v>2120</v>
      </c>
      <c r="F166" s="45" t="s">
        <v>28</v>
      </c>
      <c r="G166" s="45">
        <v>16</v>
      </c>
      <c r="H166" s="45">
        <v>6</v>
      </c>
      <c r="I166" s="45">
        <v>20192</v>
      </c>
      <c r="J166" s="45" t="s">
        <v>17</v>
      </c>
      <c r="K166" s="47"/>
      <c r="L166" s="67"/>
    </row>
    <row r="167" spans="1:12" x14ac:dyDescent="0.25">
      <c r="A167" s="142" t="s">
        <v>1669</v>
      </c>
      <c r="B167" s="126" t="s">
        <v>2124</v>
      </c>
      <c r="C167" s="148" t="s">
        <v>2125</v>
      </c>
      <c r="D167" s="43" t="s">
        <v>2126</v>
      </c>
      <c r="E167" s="45" t="s">
        <v>2120</v>
      </c>
      <c r="F167" s="45" t="s">
        <v>28</v>
      </c>
      <c r="G167" s="45">
        <v>13</v>
      </c>
      <c r="H167" s="45">
        <v>6</v>
      </c>
      <c r="I167" s="45" t="s">
        <v>2113</v>
      </c>
      <c r="J167" s="45" t="s">
        <v>17</v>
      </c>
      <c r="K167" s="47"/>
      <c r="L167" s="67"/>
    </row>
    <row r="168" spans="1:12" x14ac:dyDescent="0.25">
      <c r="A168" s="142" t="s">
        <v>1683</v>
      </c>
      <c r="B168" s="126" t="s">
        <v>2127</v>
      </c>
      <c r="C168" s="148" t="s">
        <v>2128</v>
      </c>
      <c r="D168" s="43" t="s">
        <v>2129</v>
      </c>
      <c r="E168" s="45" t="s">
        <v>2120</v>
      </c>
      <c r="F168" s="45" t="s">
        <v>15</v>
      </c>
      <c r="G168" s="45">
        <v>14</v>
      </c>
      <c r="H168" s="45">
        <v>6</v>
      </c>
      <c r="I168" s="45">
        <v>20202</v>
      </c>
      <c r="J168" s="45" t="s">
        <v>17</v>
      </c>
      <c r="K168" s="47"/>
      <c r="L168" s="67"/>
    </row>
    <row r="169" spans="1:12" x14ac:dyDescent="0.25">
      <c r="A169" s="142" t="s">
        <v>1687</v>
      </c>
      <c r="B169" s="126" t="s">
        <v>2130</v>
      </c>
      <c r="C169" s="148" t="s">
        <v>2131</v>
      </c>
      <c r="D169" s="43" t="s">
        <v>2132</v>
      </c>
      <c r="E169" s="45" t="s">
        <v>2120</v>
      </c>
      <c r="F169" s="45" t="s">
        <v>15</v>
      </c>
      <c r="G169" s="45">
        <v>14</v>
      </c>
      <c r="H169" s="45">
        <v>6</v>
      </c>
      <c r="I169" s="45">
        <v>20202</v>
      </c>
      <c r="J169" s="45" t="s">
        <v>17</v>
      </c>
      <c r="K169" s="47"/>
      <c r="L169" s="67"/>
    </row>
    <row r="170" spans="1:12" x14ac:dyDescent="0.25">
      <c r="A170" s="142" t="s">
        <v>1691</v>
      </c>
      <c r="B170" s="126" t="s">
        <v>2133</v>
      </c>
      <c r="C170" s="148" t="s">
        <v>2134</v>
      </c>
      <c r="D170" s="43" t="s">
        <v>2135</v>
      </c>
      <c r="E170" s="45" t="s">
        <v>2120</v>
      </c>
      <c r="F170" s="45" t="s">
        <v>15</v>
      </c>
      <c r="G170" s="45">
        <v>14</v>
      </c>
      <c r="H170" s="45">
        <v>6</v>
      </c>
      <c r="I170" s="45">
        <v>20202</v>
      </c>
      <c r="J170" s="45" t="s">
        <v>17</v>
      </c>
      <c r="K170" s="47"/>
      <c r="L170" s="67"/>
    </row>
    <row r="171" spans="1:12" ht="15.75" thickBot="1" x14ac:dyDescent="0.3">
      <c r="A171" s="144" t="s">
        <v>1695</v>
      </c>
      <c r="B171" s="53">
        <v>3125529898</v>
      </c>
      <c r="C171" s="150" t="s">
        <v>2136</v>
      </c>
      <c r="D171" s="51" t="s">
        <v>2137</v>
      </c>
      <c r="E171" s="53" t="s">
        <v>2120</v>
      </c>
      <c r="F171" s="53" t="s">
        <v>15</v>
      </c>
      <c r="G171" s="53">
        <v>10</v>
      </c>
      <c r="H171" s="53">
        <v>2</v>
      </c>
      <c r="I171" s="53">
        <v>20202</v>
      </c>
      <c r="J171" s="53" t="s">
        <v>21</v>
      </c>
      <c r="K171" s="55"/>
      <c r="L171" s="69"/>
    </row>
    <row r="172" spans="1:12" ht="15.75" thickBot="1" x14ac:dyDescent="0.3">
      <c r="A172" s="98"/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59"/>
    </row>
    <row r="173" spans="1:12" x14ac:dyDescent="0.25">
      <c r="A173" s="139" t="s">
        <v>1661</v>
      </c>
      <c r="B173" s="124" t="s">
        <v>2138</v>
      </c>
      <c r="C173" s="140" t="s">
        <v>2139</v>
      </c>
      <c r="D173" s="35" t="s">
        <v>2140</v>
      </c>
      <c r="E173" s="37" t="s">
        <v>2141</v>
      </c>
      <c r="F173" s="37" t="s">
        <v>28</v>
      </c>
      <c r="G173" s="37">
        <v>19</v>
      </c>
      <c r="H173" s="37">
        <v>6</v>
      </c>
      <c r="I173" s="37">
        <v>20192</v>
      </c>
      <c r="J173" s="37" t="s">
        <v>17</v>
      </c>
      <c r="K173" s="39"/>
      <c r="L173" s="66">
        <v>6</v>
      </c>
    </row>
    <row r="174" spans="1:12" x14ac:dyDescent="0.25">
      <c r="A174" s="142" t="s">
        <v>1666</v>
      </c>
      <c r="B174" s="126" t="s">
        <v>2142</v>
      </c>
      <c r="C174" s="148" t="s">
        <v>2143</v>
      </c>
      <c r="D174" s="43" t="s">
        <v>2144</v>
      </c>
      <c r="E174" s="45" t="s">
        <v>2141</v>
      </c>
      <c r="F174" s="45" t="s">
        <v>15</v>
      </c>
      <c r="G174" s="45">
        <v>17</v>
      </c>
      <c r="H174" s="45">
        <v>6</v>
      </c>
      <c r="I174" s="45">
        <v>20192</v>
      </c>
      <c r="J174" s="45" t="s">
        <v>17</v>
      </c>
      <c r="K174" s="47"/>
      <c r="L174" s="67"/>
    </row>
    <row r="175" spans="1:12" x14ac:dyDescent="0.25">
      <c r="A175" s="142" t="s">
        <v>1669</v>
      </c>
      <c r="B175" s="126" t="s">
        <v>2145</v>
      </c>
      <c r="C175" s="148" t="s">
        <v>2146</v>
      </c>
      <c r="D175" s="43" t="s">
        <v>2147</v>
      </c>
      <c r="E175" s="45" t="s">
        <v>2141</v>
      </c>
      <c r="F175" s="45" t="s">
        <v>28</v>
      </c>
      <c r="G175" s="45">
        <v>16</v>
      </c>
      <c r="H175" s="45">
        <v>6</v>
      </c>
      <c r="I175" s="45">
        <v>20192</v>
      </c>
      <c r="J175" s="45" t="s">
        <v>17</v>
      </c>
      <c r="K175" s="47"/>
      <c r="L175" s="67"/>
    </row>
    <row r="176" spans="1:12" x14ac:dyDescent="0.25">
      <c r="A176" s="142" t="s">
        <v>1683</v>
      </c>
      <c r="B176" s="126" t="s">
        <v>2148</v>
      </c>
      <c r="C176" s="148" t="s">
        <v>2149</v>
      </c>
      <c r="D176" s="43" t="s">
        <v>2150</v>
      </c>
      <c r="E176" s="45" t="s">
        <v>2141</v>
      </c>
      <c r="F176" s="45" t="s">
        <v>15</v>
      </c>
      <c r="G176" s="45">
        <v>15</v>
      </c>
      <c r="H176" s="45">
        <v>6</v>
      </c>
      <c r="I176" s="45">
        <v>20201</v>
      </c>
      <c r="J176" s="45" t="s">
        <v>21</v>
      </c>
      <c r="K176" s="47"/>
      <c r="L176" s="67"/>
    </row>
    <row r="177" spans="1:12" x14ac:dyDescent="0.25">
      <c r="A177" s="142" t="s">
        <v>1687</v>
      </c>
      <c r="B177" s="126" t="s">
        <v>2151</v>
      </c>
      <c r="C177" s="148" t="s">
        <v>2152</v>
      </c>
      <c r="D177" s="43" t="s">
        <v>2153</v>
      </c>
      <c r="E177" s="45" t="s">
        <v>2141</v>
      </c>
      <c r="F177" s="45" t="s">
        <v>28</v>
      </c>
      <c r="G177" s="45">
        <v>15</v>
      </c>
      <c r="H177" s="45">
        <v>6</v>
      </c>
      <c r="I177" s="45">
        <v>20202</v>
      </c>
      <c r="J177" s="45" t="s">
        <v>17</v>
      </c>
      <c r="K177" s="47"/>
      <c r="L177" s="67"/>
    </row>
    <row r="178" spans="1:12" ht="15.75" thickBot="1" x14ac:dyDescent="0.3">
      <c r="A178" s="144" t="s">
        <v>1691</v>
      </c>
      <c r="B178" s="53">
        <v>3081077031</v>
      </c>
      <c r="C178" s="150" t="s">
        <v>2154</v>
      </c>
      <c r="D178" s="51" t="s">
        <v>2155</v>
      </c>
      <c r="E178" s="53" t="s">
        <v>2141</v>
      </c>
      <c r="F178" s="53" t="s">
        <v>15</v>
      </c>
      <c r="G178" s="53">
        <v>14</v>
      </c>
      <c r="H178" s="53">
        <v>6</v>
      </c>
      <c r="I178" s="53">
        <v>20211</v>
      </c>
      <c r="J178" s="53" t="s">
        <v>21</v>
      </c>
      <c r="K178" s="55"/>
      <c r="L178" s="69"/>
    </row>
    <row r="179" spans="1:12" ht="15.75" thickBot="1" x14ac:dyDescent="0.3">
      <c r="A179" s="98"/>
      <c r="B179" s="99"/>
      <c r="C179" s="99"/>
      <c r="D179" s="99"/>
      <c r="E179" s="99"/>
      <c r="F179" s="99"/>
      <c r="G179" s="99"/>
      <c r="H179" s="99"/>
      <c r="I179" s="99"/>
      <c r="J179" s="99"/>
      <c r="K179" s="99"/>
      <c r="L179" s="59"/>
    </row>
    <row r="180" spans="1:12" x14ac:dyDescent="0.25">
      <c r="A180" s="139" t="s">
        <v>1661</v>
      </c>
      <c r="B180" s="124" t="s">
        <v>2156</v>
      </c>
      <c r="C180" s="140" t="s">
        <v>120</v>
      </c>
      <c r="D180" s="35" t="s">
        <v>2157</v>
      </c>
      <c r="E180" s="37" t="s">
        <v>2158</v>
      </c>
      <c r="F180" s="37" t="s">
        <v>28</v>
      </c>
      <c r="G180" s="37">
        <v>14</v>
      </c>
      <c r="H180" s="37">
        <v>6</v>
      </c>
      <c r="I180" s="37">
        <v>20201</v>
      </c>
      <c r="J180" s="37" t="s">
        <v>21</v>
      </c>
      <c r="K180" s="39"/>
      <c r="L180" s="66">
        <v>8</v>
      </c>
    </row>
    <row r="181" spans="1:12" x14ac:dyDescent="0.25">
      <c r="A181" s="142" t="s">
        <v>1666</v>
      </c>
      <c r="B181" s="126" t="s">
        <v>2159</v>
      </c>
      <c r="C181" s="148" t="s">
        <v>2160</v>
      </c>
      <c r="D181" s="43" t="s">
        <v>2161</v>
      </c>
      <c r="E181" s="45" t="s">
        <v>2158</v>
      </c>
      <c r="F181" s="45" t="s">
        <v>15</v>
      </c>
      <c r="G181" s="45">
        <v>15</v>
      </c>
      <c r="H181" s="45">
        <v>6</v>
      </c>
      <c r="I181" s="45">
        <v>20202</v>
      </c>
      <c r="J181" s="45" t="s">
        <v>17</v>
      </c>
      <c r="K181" s="47"/>
      <c r="L181" s="67"/>
    </row>
    <row r="182" spans="1:12" x14ac:dyDescent="0.25">
      <c r="A182" s="142" t="s">
        <v>1669</v>
      </c>
      <c r="B182" s="126" t="s">
        <v>2162</v>
      </c>
      <c r="C182" s="148" t="s">
        <v>2163</v>
      </c>
      <c r="D182" s="43" t="s">
        <v>2164</v>
      </c>
      <c r="E182" s="45" t="s">
        <v>2158</v>
      </c>
      <c r="F182" s="45" t="s">
        <v>15</v>
      </c>
      <c r="G182" s="45">
        <v>14</v>
      </c>
      <c r="H182" s="45">
        <v>6</v>
      </c>
      <c r="I182" s="45">
        <v>20192</v>
      </c>
      <c r="J182" s="45" t="s">
        <v>17</v>
      </c>
      <c r="K182" s="47"/>
      <c r="L182" s="67"/>
    </row>
    <row r="183" spans="1:12" x14ac:dyDescent="0.25">
      <c r="A183" s="142" t="s">
        <v>1683</v>
      </c>
      <c r="B183" s="126" t="s">
        <v>2165</v>
      </c>
      <c r="C183" s="148" t="s">
        <v>2166</v>
      </c>
      <c r="D183" s="43" t="s">
        <v>2167</v>
      </c>
      <c r="E183" s="45" t="s">
        <v>2158</v>
      </c>
      <c r="F183" s="45" t="s">
        <v>15</v>
      </c>
      <c r="G183" s="45">
        <v>14</v>
      </c>
      <c r="H183" s="45">
        <v>6</v>
      </c>
      <c r="I183" s="45">
        <v>20202</v>
      </c>
      <c r="J183" s="45" t="s">
        <v>17</v>
      </c>
      <c r="K183" s="47"/>
      <c r="L183" s="67"/>
    </row>
    <row r="184" spans="1:12" x14ac:dyDescent="0.25">
      <c r="A184" s="142" t="s">
        <v>1687</v>
      </c>
      <c r="B184" s="126" t="s">
        <v>2168</v>
      </c>
      <c r="C184" s="148" t="s">
        <v>2169</v>
      </c>
      <c r="D184" s="43" t="s">
        <v>2170</v>
      </c>
      <c r="E184" s="45" t="s">
        <v>2158</v>
      </c>
      <c r="F184" s="45" t="s">
        <v>28</v>
      </c>
      <c r="G184" s="45">
        <v>13</v>
      </c>
      <c r="H184" s="45">
        <v>6</v>
      </c>
      <c r="I184" s="45">
        <v>20202</v>
      </c>
      <c r="J184" s="45" t="s">
        <v>17</v>
      </c>
      <c r="K184" s="47"/>
      <c r="L184" s="67"/>
    </row>
    <row r="185" spans="1:12" x14ac:dyDescent="0.25">
      <c r="A185" s="142" t="s">
        <v>1691</v>
      </c>
      <c r="B185" s="126" t="s">
        <v>2171</v>
      </c>
      <c r="C185" s="148" t="s">
        <v>2172</v>
      </c>
      <c r="D185" s="43" t="s">
        <v>2173</v>
      </c>
      <c r="E185" s="45" t="s">
        <v>2158</v>
      </c>
      <c r="F185" s="45" t="s">
        <v>15</v>
      </c>
      <c r="G185" s="45">
        <v>13</v>
      </c>
      <c r="H185" s="45">
        <v>6</v>
      </c>
      <c r="I185" s="45">
        <v>20202</v>
      </c>
      <c r="J185" s="45" t="s">
        <v>17</v>
      </c>
      <c r="K185" s="47"/>
      <c r="L185" s="67"/>
    </row>
    <row r="186" spans="1:12" x14ac:dyDescent="0.25">
      <c r="A186" s="142" t="s">
        <v>1695</v>
      </c>
      <c r="B186" s="126" t="s">
        <v>2174</v>
      </c>
      <c r="C186" s="148" t="s">
        <v>2175</v>
      </c>
      <c r="D186" s="43" t="s">
        <v>2176</v>
      </c>
      <c r="E186" s="45" t="s">
        <v>2158</v>
      </c>
      <c r="F186" s="45" t="s">
        <v>28</v>
      </c>
      <c r="G186" s="45">
        <v>12</v>
      </c>
      <c r="H186" s="45">
        <v>6</v>
      </c>
      <c r="I186" s="45">
        <v>20201</v>
      </c>
      <c r="J186" s="45" t="s">
        <v>21</v>
      </c>
      <c r="K186" s="47"/>
      <c r="L186" s="67"/>
    </row>
    <row r="187" spans="1:12" ht="15.75" thickBot="1" x14ac:dyDescent="0.3">
      <c r="A187" s="144" t="s">
        <v>1699</v>
      </c>
      <c r="B187" s="53">
        <v>3106626552</v>
      </c>
      <c r="C187" s="150" t="s">
        <v>2177</v>
      </c>
      <c r="D187" s="51" t="s">
        <v>2178</v>
      </c>
      <c r="E187" s="53" t="s">
        <v>2158</v>
      </c>
      <c r="F187" s="53" t="s">
        <v>28</v>
      </c>
      <c r="G187" s="53">
        <v>12</v>
      </c>
      <c r="H187" s="53">
        <v>6</v>
      </c>
      <c r="I187" s="53">
        <v>20211</v>
      </c>
      <c r="J187" s="53" t="s">
        <v>21</v>
      </c>
      <c r="K187" s="55"/>
      <c r="L187" s="69"/>
    </row>
    <row r="188" spans="1:12" x14ac:dyDescent="0.25">
      <c r="A188" s="101" t="s">
        <v>383</v>
      </c>
      <c r="B188" s="102"/>
      <c r="C188" s="102"/>
      <c r="D188" s="102"/>
      <c r="E188" s="102"/>
      <c r="F188" s="102"/>
      <c r="G188" s="102"/>
      <c r="H188" s="102"/>
      <c r="I188" s="102"/>
      <c r="J188" s="102"/>
      <c r="K188" s="103"/>
      <c r="L188" s="119">
        <f>SUM(L5,L9,L22,L36,L47,L55,L65,L69,L91,L108,L118,L126,L139,L144,L147,L153,L165,L173,L180)</f>
        <v>165</v>
      </c>
    </row>
    <row r="189" spans="1:12" ht="15.75" thickBot="1" x14ac:dyDescent="0.3">
      <c r="A189" s="89"/>
      <c r="B189" s="90"/>
      <c r="C189" s="90"/>
      <c r="D189" s="90"/>
      <c r="E189" s="90"/>
      <c r="F189" s="90"/>
      <c r="G189" s="90"/>
      <c r="H189" s="90"/>
      <c r="I189" s="90"/>
      <c r="J189" s="90"/>
      <c r="K189" s="91"/>
      <c r="L189" s="120"/>
    </row>
    <row r="190" spans="1:12" x14ac:dyDescent="0.25">
      <c r="E190" s="26"/>
      <c r="L190" s="115"/>
    </row>
    <row r="191" spans="1:12" x14ac:dyDescent="0.25">
      <c r="E191" s="26"/>
      <c r="L191" s="115"/>
    </row>
    <row r="192" spans="1:12" x14ac:dyDescent="0.25">
      <c r="E192" s="26"/>
      <c r="L192" s="115"/>
    </row>
    <row r="193" spans="1:12" ht="18.75" x14ac:dyDescent="0.25">
      <c r="A193" s="24" t="s">
        <v>2635</v>
      </c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ht="15.75" thickBot="1" x14ac:dyDescent="0.3">
      <c r="E194" s="26"/>
      <c r="L194" s="115"/>
    </row>
    <row r="195" spans="1:12" ht="45.75" thickBot="1" x14ac:dyDescent="0.3">
      <c r="A195" s="28" t="s">
        <v>0</v>
      </c>
      <c r="B195" s="29" t="s">
        <v>1</v>
      </c>
      <c r="C195" s="28" t="s">
        <v>2</v>
      </c>
      <c r="D195" s="30" t="s">
        <v>3</v>
      </c>
      <c r="E195" s="30" t="s">
        <v>4</v>
      </c>
      <c r="F195" s="30" t="s">
        <v>5</v>
      </c>
      <c r="G195" s="30" t="s">
        <v>6</v>
      </c>
      <c r="H195" s="30" t="s">
        <v>7</v>
      </c>
      <c r="I195" s="30" t="s">
        <v>8</v>
      </c>
      <c r="J195" s="30" t="s">
        <v>9</v>
      </c>
      <c r="K195" s="31" t="s">
        <v>10</v>
      </c>
      <c r="L195" s="32" t="s">
        <v>382</v>
      </c>
    </row>
    <row r="196" spans="1:12" x14ac:dyDescent="0.25">
      <c r="A196" s="139" t="s">
        <v>1661</v>
      </c>
      <c r="B196" s="116" t="s">
        <v>2179</v>
      </c>
      <c r="C196" s="157" t="s">
        <v>2180</v>
      </c>
      <c r="D196" s="147" t="s">
        <v>2181</v>
      </c>
      <c r="E196" s="125" t="s">
        <v>2182</v>
      </c>
      <c r="F196" s="37" t="s">
        <v>28</v>
      </c>
      <c r="G196" s="37">
        <v>20</v>
      </c>
      <c r="H196" s="37">
        <v>9</v>
      </c>
      <c r="I196" s="37">
        <v>20192</v>
      </c>
      <c r="J196" s="37" t="s">
        <v>17</v>
      </c>
      <c r="K196" s="39"/>
      <c r="L196" s="66">
        <v>33</v>
      </c>
    </row>
    <row r="197" spans="1:12" x14ac:dyDescent="0.25">
      <c r="A197" s="142" t="s">
        <v>1666</v>
      </c>
      <c r="B197" s="117" t="s">
        <v>2183</v>
      </c>
      <c r="C197" s="148" t="s">
        <v>2184</v>
      </c>
      <c r="D197" s="149" t="s">
        <v>2185</v>
      </c>
      <c r="E197" s="127" t="s">
        <v>2182</v>
      </c>
      <c r="F197" s="45" t="s">
        <v>15</v>
      </c>
      <c r="G197" s="45">
        <v>19</v>
      </c>
      <c r="H197" s="45">
        <v>9</v>
      </c>
      <c r="I197" s="44">
        <v>20192</v>
      </c>
      <c r="J197" s="45" t="s">
        <v>17</v>
      </c>
      <c r="K197" s="47"/>
      <c r="L197" s="67"/>
    </row>
    <row r="198" spans="1:12" x14ac:dyDescent="0.25">
      <c r="A198" s="142" t="s">
        <v>1669</v>
      </c>
      <c r="B198" s="117" t="s">
        <v>2186</v>
      </c>
      <c r="C198" s="158" t="s">
        <v>2187</v>
      </c>
      <c r="D198" s="127" t="s">
        <v>2188</v>
      </c>
      <c r="E198" s="127" t="s">
        <v>2182</v>
      </c>
      <c r="F198" s="45" t="s">
        <v>28</v>
      </c>
      <c r="G198" s="45">
        <v>18</v>
      </c>
      <c r="H198" s="45">
        <v>9</v>
      </c>
      <c r="I198" s="44">
        <v>20192</v>
      </c>
      <c r="J198" s="45" t="s">
        <v>17</v>
      </c>
      <c r="K198" s="47"/>
      <c r="L198" s="67"/>
    </row>
    <row r="199" spans="1:12" x14ac:dyDescent="0.25">
      <c r="A199" s="142" t="s">
        <v>1683</v>
      </c>
      <c r="B199" s="117" t="s">
        <v>2189</v>
      </c>
      <c r="C199" s="159" t="s">
        <v>2190</v>
      </c>
      <c r="D199" s="127" t="s">
        <v>2191</v>
      </c>
      <c r="E199" s="127" t="s">
        <v>2182</v>
      </c>
      <c r="F199" s="45" t="s">
        <v>28</v>
      </c>
      <c r="G199" s="45">
        <v>18</v>
      </c>
      <c r="H199" s="45">
        <v>9</v>
      </c>
      <c r="I199" s="44">
        <v>20202</v>
      </c>
      <c r="J199" s="45" t="s">
        <v>17</v>
      </c>
      <c r="K199" s="47"/>
      <c r="L199" s="67"/>
    </row>
    <row r="200" spans="1:12" x14ac:dyDescent="0.25">
      <c r="A200" s="142" t="s">
        <v>1687</v>
      </c>
      <c r="B200" s="117" t="s">
        <v>2192</v>
      </c>
      <c r="C200" s="148" t="s">
        <v>2193</v>
      </c>
      <c r="D200" s="127" t="s">
        <v>2194</v>
      </c>
      <c r="E200" s="127" t="s">
        <v>2182</v>
      </c>
      <c r="F200" s="45" t="s">
        <v>15</v>
      </c>
      <c r="G200" s="45">
        <v>18</v>
      </c>
      <c r="H200" s="45">
        <v>9</v>
      </c>
      <c r="I200" s="45">
        <v>20202</v>
      </c>
      <c r="J200" s="45" t="s">
        <v>17</v>
      </c>
      <c r="K200" s="47"/>
      <c r="L200" s="67"/>
    </row>
    <row r="201" spans="1:12" x14ac:dyDescent="0.25">
      <c r="A201" s="142" t="s">
        <v>1691</v>
      </c>
      <c r="B201" s="117" t="s">
        <v>2195</v>
      </c>
      <c r="C201" s="159" t="s">
        <v>2196</v>
      </c>
      <c r="D201" s="127" t="s">
        <v>2197</v>
      </c>
      <c r="E201" s="127" t="s">
        <v>2182</v>
      </c>
      <c r="F201" s="45" t="s">
        <v>15</v>
      </c>
      <c r="G201" s="45">
        <v>18</v>
      </c>
      <c r="H201" s="45">
        <v>9</v>
      </c>
      <c r="I201" s="45">
        <v>20202</v>
      </c>
      <c r="J201" s="45" t="s">
        <v>17</v>
      </c>
      <c r="K201" s="47"/>
      <c r="L201" s="67"/>
    </row>
    <row r="202" spans="1:12" x14ac:dyDescent="0.25">
      <c r="A202" s="142" t="s">
        <v>1695</v>
      </c>
      <c r="B202" s="117" t="s">
        <v>2198</v>
      </c>
      <c r="C202" s="148" t="s">
        <v>2199</v>
      </c>
      <c r="D202" s="127" t="s">
        <v>2200</v>
      </c>
      <c r="E202" s="127" t="s">
        <v>2182</v>
      </c>
      <c r="F202" s="45" t="s">
        <v>28</v>
      </c>
      <c r="G202" s="45">
        <v>17</v>
      </c>
      <c r="H202" s="45">
        <v>9</v>
      </c>
      <c r="I202" s="45">
        <v>20202</v>
      </c>
      <c r="J202" s="45" t="s">
        <v>17</v>
      </c>
      <c r="K202" s="47"/>
      <c r="L202" s="67"/>
    </row>
    <row r="203" spans="1:12" x14ac:dyDescent="0.25">
      <c r="A203" s="142" t="s">
        <v>1699</v>
      </c>
      <c r="B203" s="117" t="s">
        <v>2201</v>
      </c>
      <c r="C203" s="148" t="s">
        <v>2202</v>
      </c>
      <c r="D203" s="127" t="s">
        <v>2203</v>
      </c>
      <c r="E203" s="127" t="s">
        <v>2182</v>
      </c>
      <c r="F203" s="45" t="s">
        <v>28</v>
      </c>
      <c r="G203" s="45">
        <v>17</v>
      </c>
      <c r="H203" s="45">
        <v>9</v>
      </c>
      <c r="I203" s="45">
        <v>20202</v>
      </c>
      <c r="J203" s="45" t="s">
        <v>17</v>
      </c>
      <c r="K203" s="47"/>
      <c r="L203" s="67"/>
    </row>
    <row r="204" spans="1:12" x14ac:dyDescent="0.25">
      <c r="A204" s="142" t="s">
        <v>1703</v>
      </c>
      <c r="B204" s="117" t="s">
        <v>2204</v>
      </c>
      <c r="C204" s="148" t="s">
        <v>2205</v>
      </c>
      <c r="D204" s="127" t="s">
        <v>2206</v>
      </c>
      <c r="E204" s="127" t="s">
        <v>2182</v>
      </c>
      <c r="F204" s="45" t="s">
        <v>28</v>
      </c>
      <c r="G204" s="45">
        <v>17</v>
      </c>
      <c r="H204" s="45">
        <v>9</v>
      </c>
      <c r="I204" s="45">
        <v>20202</v>
      </c>
      <c r="J204" s="45" t="s">
        <v>17</v>
      </c>
      <c r="K204" s="47"/>
      <c r="L204" s="67"/>
    </row>
    <row r="205" spans="1:12" x14ac:dyDescent="0.25">
      <c r="A205" s="142" t="s">
        <v>1707</v>
      </c>
      <c r="B205" s="117" t="s">
        <v>2207</v>
      </c>
      <c r="C205" s="148" t="s">
        <v>2208</v>
      </c>
      <c r="D205" s="149" t="s">
        <v>2209</v>
      </c>
      <c r="E205" s="127" t="s">
        <v>2182</v>
      </c>
      <c r="F205" s="45" t="s">
        <v>15</v>
      </c>
      <c r="G205" s="45">
        <v>17</v>
      </c>
      <c r="H205" s="45">
        <v>9</v>
      </c>
      <c r="I205" s="45">
        <v>20202</v>
      </c>
      <c r="J205" s="45" t="s">
        <v>17</v>
      </c>
      <c r="K205" s="47"/>
      <c r="L205" s="67"/>
    </row>
    <row r="206" spans="1:12" x14ac:dyDescent="0.25">
      <c r="A206" s="142" t="s">
        <v>1711</v>
      </c>
      <c r="B206" s="117" t="s">
        <v>2210</v>
      </c>
      <c r="C206" s="148" t="s">
        <v>2211</v>
      </c>
      <c r="D206" s="127" t="s">
        <v>2212</v>
      </c>
      <c r="E206" s="127" t="s">
        <v>2182</v>
      </c>
      <c r="F206" s="45" t="s">
        <v>15</v>
      </c>
      <c r="G206" s="45">
        <v>17</v>
      </c>
      <c r="H206" s="45">
        <v>9</v>
      </c>
      <c r="I206" s="45">
        <v>20202</v>
      </c>
      <c r="J206" s="45" t="s">
        <v>17</v>
      </c>
      <c r="K206" s="47"/>
      <c r="L206" s="67"/>
    </row>
    <row r="207" spans="1:12" x14ac:dyDescent="0.25">
      <c r="A207" s="142" t="s">
        <v>1715</v>
      </c>
      <c r="B207" s="117" t="s">
        <v>2213</v>
      </c>
      <c r="C207" s="148" t="s">
        <v>2214</v>
      </c>
      <c r="D207" s="127" t="s">
        <v>2215</v>
      </c>
      <c r="E207" s="127" t="s">
        <v>2182</v>
      </c>
      <c r="F207" s="45" t="s">
        <v>28</v>
      </c>
      <c r="G207" s="45">
        <v>17</v>
      </c>
      <c r="H207" s="45">
        <v>9</v>
      </c>
      <c r="I207" s="45">
        <v>20192</v>
      </c>
      <c r="J207" s="45" t="s">
        <v>17</v>
      </c>
      <c r="K207" s="47"/>
      <c r="L207" s="67"/>
    </row>
    <row r="208" spans="1:12" x14ac:dyDescent="0.25">
      <c r="A208" s="142" t="s">
        <v>1756</v>
      </c>
      <c r="B208" s="126" t="s">
        <v>2216</v>
      </c>
      <c r="C208" s="148" t="s">
        <v>2217</v>
      </c>
      <c r="D208" s="127" t="s">
        <v>2218</v>
      </c>
      <c r="E208" s="127" t="s">
        <v>2182</v>
      </c>
      <c r="F208" s="45" t="s">
        <v>28</v>
      </c>
      <c r="G208" s="45">
        <v>17</v>
      </c>
      <c r="H208" s="45">
        <v>9</v>
      </c>
      <c r="I208" s="45">
        <v>20192</v>
      </c>
      <c r="J208" s="45" t="s">
        <v>17</v>
      </c>
      <c r="K208" s="47"/>
      <c r="L208" s="67"/>
    </row>
    <row r="209" spans="1:12" x14ac:dyDescent="0.25">
      <c r="A209" s="142" t="s">
        <v>1888</v>
      </c>
      <c r="B209" s="126" t="s">
        <v>2219</v>
      </c>
      <c r="C209" s="148" t="s">
        <v>2220</v>
      </c>
      <c r="D209" s="127" t="s">
        <v>2221</v>
      </c>
      <c r="E209" s="127" t="s">
        <v>2182</v>
      </c>
      <c r="F209" s="45" t="s">
        <v>28</v>
      </c>
      <c r="G209" s="45">
        <v>17</v>
      </c>
      <c r="H209" s="45">
        <v>9</v>
      </c>
      <c r="I209" s="45">
        <v>20201</v>
      </c>
      <c r="J209" s="45" t="s">
        <v>21</v>
      </c>
      <c r="K209" s="47"/>
      <c r="L209" s="67"/>
    </row>
    <row r="210" spans="1:12" x14ac:dyDescent="0.25">
      <c r="A210" s="142" t="s">
        <v>1892</v>
      </c>
      <c r="B210" s="126" t="s">
        <v>2222</v>
      </c>
      <c r="C210" s="148" t="s">
        <v>2223</v>
      </c>
      <c r="D210" s="127" t="s">
        <v>2224</v>
      </c>
      <c r="E210" s="127" t="s">
        <v>2182</v>
      </c>
      <c r="F210" s="45" t="s">
        <v>28</v>
      </c>
      <c r="G210" s="45">
        <v>17</v>
      </c>
      <c r="H210" s="45">
        <v>9</v>
      </c>
      <c r="I210" s="45">
        <v>20202</v>
      </c>
      <c r="J210" s="45" t="s">
        <v>17</v>
      </c>
      <c r="K210" s="47"/>
      <c r="L210" s="67"/>
    </row>
    <row r="211" spans="1:12" x14ac:dyDescent="0.25">
      <c r="A211" s="142" t="s">
        <v>1896</v>
      </c>
      <c r="B211" s="126" t="s">
        <v>2225</v>
      </c>
      <c r="C211" s="148" t="s">
        <v>2226</v>
      </c>
      <c r="D211" s="149" t="s">
        <v>2227</v>
      </c>
      <c r="E211" s="127" t="s">
        <v>2182</v>
      </c>
      <c r="F211" s="45" t="s">
        <v>28</v>
      </c>
      <c r="G211" s="45">
        <v>16</v>
      </c>
      <c r="H211" s="45">
        <v>9</v>
      </c>
      <c r="I211" s="45">
        <v>20201</v>
      </c>
      <c r="J211" s="45" t="s">
        <v>21</v>
      </c>
      <c r="K211" s="47"/>
      <c r="L211" s="67"/>
    </row>
    <row r="212" spans="1:12" x14ac:dyDescent="0.25">
      <c r="A212" s="142" t="s">
        <v>1900</v>
      </c>
      <c r="B212" s="126" t="s">
        <v>2228</v>
      </c>
      <c r="C212" s="148" t="s">
        <v>2229</v>
      </c>
      <c r="D212" s="149" t="s">
        <v>2230</v>
      </c>
      <c r="E212" s="127" t="s">
        <v>2182</v>
      </c>
      <c r="F212" s="45" t="s">
        <v>15</v>
      </c>
      <c r="G212" s="45">
        <v>17</v>
      </c>
      <c r="H212" s="45">
        <v>9</v>
      </c>
      <c r="I212" s="45">
        <v>20202</v>
      </c>
      <c r="J212" s="45" t="s">
        <v>17</v>
      </c>
      <c r="K212" s="47"/>
      <c r="L212" s="67"/>
    </row>
    <row r="213" spans="1:12" x14ac:dyDescent="0.25">
      <c r="A213" s="142" t="s">
        <v>1904</v>
      </c>
      <c r="B213" s="126" t="s">
        <v>2231</v>
      </c>
      <c r="C213" s="148" t="s">
        <v>2232</v>
      </c>
      <c r="D213" s="127" t="s">
        <v>2233</v>
      </c>
      <c r="E213" s="127" t="s">
        <v>2182</v>
      </c>
      <c r="F213" s="45" t="s">
        <v>15</v>
      </c>
      <c r="G213" s="45">
        <v>17</v>
      </c>
      <c r="H213" s="45">
        <v>9</v>
      </c>
      <c r="I213" s="45">
        <v>20202</v>
      </c>
      <c r="J213" s="45" t="s">
        <v>17</v>
      </c>
      <c r="K213" s="47"/>
      <c r="L213" s="67"/>
    </row>
    <row r="214" spans="1:12" x14ac:dyDescent="0.25">
      <c r="A214" s="142" t="s">
        <v>1908</v>
      </c>
      <c r="B214" s="126" t="s">
        <v>2234</v>
      </c>
      <c r="C214" s="148" t="s">
        <v>2235</v>
      </c>
      <c r="D214" s="127" t="s">
        <v>2236</v>
      </c>
      <c r="E214" s="127" t="s">
        <v>2182</v>
      </c>
      <c r="F214" s="45" t="s">
        <v>15</v>
      </c>
      <c r="G214" s="45">
        <v>16</v>
      </c>
      <c r="H214" s="45">
        <v>7</v>
      </c>
      <c r="I214" s="45">
        <v>20201</v>
      </c>
      <c r="J214" s="45" t="s">
        <v>21</v>
      </c>
      <c r="K214" s="47"/>
      <c r="L214" s="67"/>
    </row>
    <row r="215" spans="1:12" x14ac:dyDescent="0.25">
      <c r="A215" s="142" t="s">
        <v>1912</v>
      </c>
      <c r="B215" s="126" t="s">
        <v>2237</v>
      </c>
      <c r="C215" s="148" t="s">
        <v>2238</v>
      </c>
      <c r="D215" s="127" t="s">
        <v>2239</v>
      </c>
      <c r="E215" s="127" t="s">
        <v>2182</v>
      </c>
      <c r="F215" s="45" t="s">
        <v>28</v>
      </c>
      <c r="G215" s="45">
        <v>16</v>
      </c>
      <c r="H215" s="45">
        <v>9</v>
      </c>
      <c r="I215" s="45">
        <v>20202</v>
      </c>
      <c r="J215" s="45" t="s">
        <v>17</v>
      </c>
      <c r="K215" s="47"/>
      <c r="L215" s="67"/>
    </row>
    <row r="216" spans="1:12" x14ac:dyDescent="0.25">
      <c r="A216" s="142" t="s">
        <v>1916</v>
      </c>
      <c r="B216" s="126" t="s">
        <v>2240</v>
      </c>
      <c r="C216" s="148" t="s">
        <v>2241</v>
      </c>
      <c r="D216" s="127" t="s">
        <v>2242</v>
      </c>
      <c r="E216" s="127" t="s">
        <v>2182</v>
      </c>
      <c r="F216" s="45" t="s">
        <v>15</v>
      </c>
      <c r="G216" s="45">
        <v>17</v>
      </c>
      <c r="H216" s="45">
        <v>9</v>
      </c>
      <c r="I216" s="45">
        <v>20202</v>
      </c>
      <c r="J216" s="45" t="s">
        <v>17</v>
      </c>
      <c r="K216" s="47"/>
      <c r="L216" s="67"/>
    </row>
    <row r="217" spans="1:12" x14ac:dyDescent="0.25">
      <c r="A217" s="142" t="s">
        <v>2243</v>
      </c>
      <c r="B217" s="126" t="s">
        <v>2244</v>
      </c>
      <c r="C217" s="148" t="s">
        <v>2245</v>
      </c>
      <c r="D217" s="127" t="s">
        <v>2246</v>
      </c>
      <c r="E217" s="127" t="s">
        <v>2182</v>
      </c>
      <c r="F217" s="45" t="s">
        <v>15</v>
      </c>
      <c r="G217" s="45">
        <v>16</v>
      </c>
      <c r="H217" s="45">
        <v>8</v>
      </c>
      <c r="I217" s="45">
        <v>20202</v>
      </c>
      <c r="J217" s="45" t="s">
        <v>21</v>
      </c>
      <c r="K217" s="47"/>
      <c r="L217" s="67"/>
    </row>
    <row r="218" spans="1:12" x14ac:dyDescent="0.25">
      <c r="A218" s="142" t="s">
        <v>2247</v>
      </c>
      <c r="B218" s="126" t="s">
        <v>2248</v>
      </c>
      <c r="C218" s="148" t="s">
        <v>2245</v>
      </c>
      <c r="D218" s="127" t="s">
        <v>2249</v>
      </c>
      <c r="E218" s="127" t="s">
        <v>2182</v>
      </c>
      <c r="F218" s="45" t="s">
        <v>15</v>
      </c>
      <c r="G218" s="45">
        <v>16</v>
      </c>
      <c r="H218" s="45">
        <v>9</v>
      </c>
      <c r="I218" s="45">
        <v>20202</v>
      </c>
      <c r="J218" s="45" t="s">
        <v>17</v>
      </c>
      <c r="K218" s="47"/>
      <c r="L218" s="67"/>
    </row>
    <row r="219" spans="1:12" x14ac:dyDescent="0.25">
      <c r="A219" s="142" t="s">
        <v>2250</v>
      </c>
      <c r="B219" s="126" t="s">
        <v>2251</v>
      </c>
      <c r="C219" s="148" t="s">
        <v>2252</v>
      </c>
      <c r="D219" s="127" t="s">
        <v>2253</v>
      </c>
      <c r="E219" s="127" t="s">
        <v>2182</v>
      </c>
      <c r="F219" s="45" t="s">
        <v>28</v>
      </c>
      <c r="G219" s="45">
        <v>16</v>
      </c>
      <c r="H219" s="45">
        <v>9</v>
      </c>
      <c r="I219" s="45">
        <v>20202</v>
      </c>
      <c r="J219" s="45" t="s">
        <v>17</v>
      </c>
      <c r="K219" s="47"/>
      <c r="L219" s="67"/>
    </row>
    <row r="220" spans="1:12" x14ac:dyDescent="0.25">
      <c r="A220" s="142" t="s">
        <v>2254</v>
      </c>
      <c r="B220" s="126" t="s">
        <v>2255</v>
      </c>
      <c r="C220" s="148" t="s">
        <v>2256</v>
      </c>
      <c r="D220" s="149" t="s">
        <v>2257</v>
      </c>
      <c r="E220" s="127" t="s">
        <v>2182</v>
      </c>
      <c r="F220" s="45" t="s">
        <v>15</v>
      </c>
      <c r="G220" s="45">
        <v>18</v>
      </c>
      <c r="H220" s="45">
        <v>9</v>
      </c>
      <c r="I220" s="45">
        <v>20201</v>
      </c>
      <c r="J220" s="45" t="s">
        <v>21</v>
      </c>
      <c r="K220" s="47"/>
      <c r="L220" s="67"/>
    </row>
    <row r="221" spans="1:12" x14ac:dyDescent="0.25">
      <c r="A221" s="142" t="s">
        <v>2258</v>
      </c>
      <c r="B221" s="126" t="s">
        <v>2259</v>
      </c>
      <c r="C221" s="148" t="s">
        <v>2260</v>
      </c>
      <c r="D221" s="149" t="s">
        <v>2261</v>
      </c>
      <c r="E221" s="127" t="s">
        <v>2182</v>
      </c>
      <c r="F221" s="45" t="s">
        <v>15</v>
      </c>
      <c r="G221" s="45">
        <v>16</v>
      </c>
      <c r="H221" s="45">
        <v>9</v>
      </c>
      <c r="I221" s="126" t="s">
        <v>2262</v>
      </c>
      <c r="J221" s="45" t="s">
        <v>17</v>
      </c>
      <c r="K221" s="47"/>
      <c r="L221" s="67"/>
    </row>
    <row r="222" spans="1:12" x14ac:dyDescent="0.25">
      <c r="A222" s="142" t="s">
        <v>2263</v>
      </c>
      <c r="B222" s="126" t="s">
        <v>2264</v>
      </c>
      <c r="C222" s="148" t="s">
        <v>2265</v>
      </c>
      <c r="D222" s="127" t="s">
        <v>2266</v>
      </c>
      <c r="E222" s="127" t="s">
        <v>2182</v>
      </c>
      <c r="F222" s="45" t="s">
        <v>28</v>
      </c>
      <c r="G222" s="45">
        <v>16</v>
      </c>
      <c r="H222" s="45">
        <v>8</v>
      </c>
      <c r="I222" s="45">
        <v>20201</v>
      </c>
      <c r="J222" s="45" t="s">
        <v>21</v>
      </c>
      <c r="K222" s="47"/>
      <c r="L222" s="67"/>
    </row>
    <row r="223" spans="1:12" x14ac:dyDescent="0.25">
      <c r="A223" s="142" t="s">
        <v>2267</v>
      </c>
      <c r="B223" s="126" t="s">
        <v>2268</v>
      </c>
      <c r="C223" s="148" t="s">
        <v>2269</v>
      </c>
      <c r="D223" s="149" t="s">
        <v>2270</v>
      </c>
      <c r="E223" s="127" t="s">
        <v>2182</v>
      </c>
      <c r="F223" s="45" t="s">
        <v>15</v>
      </c>
      <c r="G223" s="45">
        <v>15</v>
      </c>
      <c r="H223" s="45">
        <v>8</v>
      </c>
      <c r="I223" s="45">
        <v>20202</v>
      </c>
      <c r="J223" s="45" t="s">
        <v>21</v>
      </c>
      <c r="K223" s="47"/>
      <c r="L223" s="67"/>
    </row>
    <row r="224" spans="1:12" x14ac:dyDescent="0.25">
      <c r="A224" s="142" t="s">
        <v>2271</v>
      </c>
      <c r="B224" s="126" t="s">
        <v>2272</v>
      </c>
      <c r="C224" s="148" t="s">
        <v>2273</v>
      </c>
      <c r="D224" s="149" t="s">
        <v>2274</v>
      </c>
      <c r="E224" s="127" t="s">
        <v>2182</v>
      </c>
      <c r="F224" s="45" t="s">
        <v>28</v>
      </c>
      <c r="G224" s="45">
        <v>13</v>
      </c>
      <c r="H224" s="45">
        <v>7</v>
      </c>
      <c r="I224" s="45">
        <v>20202</v>
      </c>
      <c r="J224" s="45" t="s">
        <v>21</v>
      </c>
      <c r="K224" s="47"/>
      <c r="L224" s="67"/>
    </row>
    <row r="225" spans="1:12" x14ac:dyDescent="0.25">
      <c r="A225" s="142" t="s">
        <v>2275</v>
      </c>
      <c r="B225" s="126" t="s">
        <v>2276</v>
      </c>
      <c r="C225" s="148" t="s">
        <v>2277</v>
      </c>
      <c r="D225" s="149" t="s">
        <v>2278</v>
      </c>
      <c r="E225" s="127" t="s">
        <v>2182</v>
      </c>
      <c r="F225" s="45" t="s">
        <v>15</v>
      </c>
      <c r="G225" s="45">
        <v>14</v>
      </c>
      <c r="H225" s="45">
        <v>8</v>
      </c>
      <c r="I225" s="45">
        <v>20211</v>
      </c>
      <c r="J225" s="45" t="s">
        <v>21</v>
      </c>
      <c r="K225" s="47"/>
      <c r="L225" s="67"/>
    </row>
    <row r="226" spans="1:12" x14ac:dyDescent="0.25">
      <c r="A226" s="142" t="s">
        <v>2279</v>
      </c>
      <c r="B226" s="126" t="s">
        <v>2280</v>
      </c>
      <c r="C226" s="148" t="s">
        <v>2281</v>
      </c>
      <c r="D226" s="149" t="s">
        <v>2282</v>
      </c>
      <c r="E226" s="127" t="s">
        <v>2182</v>
      </c>
      <c r="F226" s="45" t="s">
        <v>28</v>
      </c>
      <c r="G226" s="45">
        <v>14</v>
      </c>
      <c r="H226" s="45">
        <v>8</v>
      </c>
      <c r="I226" s="45">
        <v>20211</v>
      </c>
      <c r="J226" s="45" t="s">
        <v>21</v>
      </c>
      <c r="K226" s="47"/>
      <c r="L226" s="67"/>
    </row>
    <row r="227" spans="1:12" x14ac:dyDescent="0.25">
      <c r="A227" s="142" t="s">
        <v>2283</v>
      </c>
      <c r="B227" s="126" t="s">
        <v>2284</v>
      </c>
      <c r="C227" s="148" t="s">
        <v>2285</v>
      </c>
      <c r="D227" s="149" t="s">
        <v>2286</v>
      </c>
      <c r="E227" s="127" t="s">
        <v>2182</v>
      </c>
      <c r="F227" s="45" t="s">
        <v>28</v>
      </c>
      <c r="G227" s="45">
        <v>14</v>
      </c>
      <c r="H227" s="45">
        <v>8</v>
      </c>
      <c r="I227" s="45">
        <v>20202</v>
      </c>
      <c r="J227" s="45" t="s">
        <v>21</v>
      </c>
      <c r="K227" s="47"/>
      <c r="L227" s="67"/>
    </row>
    <row r="228" spans="1:12" ht="15.75" thickBot="1" x14ac:dyDescent="0.3">
      <c r="A228" s="144" t="s">
        <v>2287</v>
      </c>
      <c r="B228" s="128" t="s">
        <v>2288</v>
      </c>
      <c r="C228" s="150" t="s">
        <v>2289</v>
      </c>
      <c r="D228" s="160" t="s">
        <v>2290</v>
      </c>
      <c r="E228" s="129" t="s">
        <v>2182</v>
      </c>
      <c r="F228" s="53" t="s">
        <v>15</v>
      </c>
      <c r="G228" s="53">
        <v>14</v>
      </c>
      <c r="H228" s="53">
        <v>7</v>
      </c>
      <c r="I228" s="53">
        <v>20201</v>
      </c>
      <c r="J228" s="53" t="s">
        <v>21</v>
      </c>
      <c r="K228" s="55"/>
      <c r="L228" s="69"/>
    </row>
    <row r="229" spans="1:12" ht="15.75" thickBot="1" x14ac:dyDescent="0.3">
      <c r="A229" s="98"/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59"/>
    </row>
    <row r="230" spans="1:12" x14ac:dyDescent="0.25">
      <c r="A230" s="139" t="s">
        <v>1661</v>
      </c>
      <c r="B230" s="124" t="s">
        <v>2291</v>
      </c>
      <c r="C230" s="140" t="s">
        <v>2292</v>
      </c>
      <c r="D230" s="125" t="s">
        <v>2293</v>
      </c>
      <c r="E230" s="125" t="s">
        <v>2294</v>
      </c>
      <c r="F230" s="37" t="s">
        <v>15</v>
      </c>
      <c r="G230" s="37">
        <v>22</v>
      </c>
      <c r="H230" s="37">
        <v>9</v>
      </c>
      <c r="I230" s="38">
        <v>20211</v>
      </c>
      <c r="J230" s="37" t="s">
        <v>21</v>
      </c>
      <c r="K230" s="39"/>
      <c r="L230" s="66">
        <v>61</v>
      </c>
    </row>
    <row r="231" spans="1:12" x14ac:dyDescent="0.25">
      <c r="A231" s="142" t="s">
        <v>1666</v>
      </c>
      <c r="B231" s="126" t="s">
        <v>2295</v>
      </c>
      <c r="C231" s="148" t="s">
        <v>2296</v>
      </c>
      <c r="D231" s="127" t="s">
        <v>2297</v>
      </c>
      <c r="E231" s="127" t="s">
        <v>2294</v>
      </c>
      <c r="F231" s="45" t="s">
        <v>15</v>
      </c>
      <c r="G231" s="45">
        <v>21</v>
      </c>
      <c r="H231" s="45">
        <v>9</v>
      </c>
      <c r="I231" s="46">
        <v>20192</v>
      </c>
      <c r="J231" s="45" t="s">
        <v>17</v>
      </c>
      <c r="K231" s="47"/>
      <c r="L231" s="67"/>
    </row>
    <row r="232" spans="1:12" x14ac:dyDescent="0.25">
      <c r="A232" s="142" t="s">
        <v>1669</v>
      </c>
      <c r="B232" s="126" t="s">
        <v>2298</v>
      </c>
      <c r="C232" s="148" t="s">
        <v>2299</v>
      </c>
      <c r="D232" s="127" t="s">
        <v>2300</v>
      </c>
      <c r="E232" s="127" t="s">
        <v>2294</v>
      </c>
      <c r="F232" s="45" t="s">
        <v>15</v>
      </c>
      <c r="G232" s="45">
        <v>18</v>
      </c>
      <c r="H232" s="45">
        <v>9</v>
      </c>
      <c r="I232" s="45">
        <v>20211</v>
      </c>
      <c r="J232" s="45" t="s">
        <v>21</v>
      </c>
      <c r="K232" s="47"/>
      <c r="L232" s="67"/>
    </row>
    <row r="233" spans="1:12" x14ac:dyDescent="0.25">
      <c r="A233" s="142" t="s">
        <v>1683</v>
      </c>
      <c r="B233" s="126" t="s">
        <v>2301</v>
      </c>
      <c r="C233" s="148" t="s">
        <v>2302</v>
      </c>
      <c r="D233" s="127" t="s">
        <v>2303</v>
      </c>
      <c r="E233" s="127" t="s">
        <v>2294</v>
      </c>
      <c r="F233" s="45" t="s">
        <v>28</v>
      </c>
      <c r="G233" s="45">
        <v>20</v>
      </c>
      <c r="H233" s="45">
        <v>9</v>
      </c>
      <c r="I233" s="45">
        <v>20202</v>
      </c>
      <c r="J233" s="45" t="s">
        <v>17</v>
      </c>
      <c r="K233" s="47"/>
      <c r="L233" s="67"/>
    </row>
    <row r="234" spans="1:12" x14ac:dyDescent="0.25">
      <c r="A234" s="142" t="s">
        <v>1687</v>
      </c>
      <c r="B234" s="126" t="s">
        <v>2304</v>
      </c>
      <c r="C234" s="148" t="s">
        <v>2305</v>
      </c>
      <c r="D234" s="127" t="s">
        <v>2306</v>
      </c>
      <c r="E234" s="127" t="s">
        <v>2294</v>
      </c>
      <c r="F234" s="45" t="s">
        <v>15</v>
      </c>
      <c r="G234" s="45">
        <v>19</v>
      </c>
      <c r="H234" s="45">
        <v>9</v>
      </c>
      <c r="I234" s="45">
        <v>20202</v>
      </c>
      <c r="J234" s="45" t="s">
        <v>17</v>
      </c>
      <c r="K234" s="47"/>
      <c r="L234" s="67"/>
    </row>
    <row r="235" spans="1:12" x14ac:dyDescent="0.25">
      <c r="A235" s="142" t="s">
        <v>1691</v>
      </c>
      <c r="B235" s="126" t="s">
        <v>2307</v>
      </c>
      <c r="C235" s="148" t="s">
        <v>2308</v>
      </c>
      <c r="D235" s="127" t="s">
        <v>2309</v>
      </c>
      <c r="E235" s="127" t="s">
        <v>2294</v>
      </c>
      <c r="F235" s="45" t="s">
        <v>28</v>
      </c>
      <c r="G235" s="45">
        <v>19</v>
      </c>
      <c r="H235" s="45">
        <v>9</v>
      </c>
      <c r="I235" s="46">
        <v>20202</v>
      </c>
      <c r="J235" s="45" t="s">
        <v>17</v>
      </c>
      <c r="K235" s="47"/>
      <c r="L235" s="67"/>
    </row>
    <row r="236" spans="1:12" x14ac:dyDescent="0.25">
      <c r="A236" s="142" t="s">
        <v>1695</v>
      </c>
      <c r="B236" s="126" t="s">
        <v>2310</v>
      </c>
      <c r="C236" s="148" t="s">
        <v>2311</v>
      </c>
      <c r="D236" s="127" t="s">
        <v>2312</v>
      </c>
      <c r="E236" s="127" t="s">
        <v>2294</v>
      </c>
      <c r="F236" s="45" t="s">
        <v>15</v>
      </c>
      <c r="G236" s="45">
        <v>19</v>
      </c>
      <c r="H236" s="45">
        <v>9</v>
      </c>
      <c r="I236" s="45">
        <v>20202</v>
      </c>
      <c r="J236" s="45" t="s">
        <v>17</v>
      </c>
      <c r="K236" s="47"/>
      <c r="L236" s="67"/>
    </row>
    <row r="237" spans="1:12" x14ac:dyDescent="0.25">
      <c r="A237" s="142" t="s">
        <v>1699</v>
      </c>
      <c r="B237" s="126" t="s">
        <v>2313</v>
      </c>
      <c r="C237" s="148" t="s">
        <v>2314</v>
      </c>
      <c r="D237" s="127" t="s">
        <v>2315</v>
      </c>
      <c r="E237" s="127" t="s">
        <v>2294</v>
      </c>
      <c r="F237" s="45" t="s">
        <v>28</v>
      </c>
      <c r="G237" s="45">
        <v>19</v>
      </c>
      <c r="H237" s="45">
        <v>9</v>
      </c>
      <c r="I237" s="45">
        <v>20192</v>
      </c>
      <c r="J237" s="45" t="s">
        <v>17</v>
      </c>
      <c r="K237" s="47"/>
      <c r="L237" s="67"/>
    </row>
    <row r="238" spans="1:12" x14ac:dyDescent="0.25">
      <c r="A238" s="142" t="s">
        <v>1703</v>
      </c>
      <c r="B238" s="126" t="s">
        <v>2316</v>
      </c>
      <c r="C238" s="148" t="s">
        <v>2317</v>
      </c>
      <c r="D238" s="127" t="s">
        <v>2318</v>
      </c>
      <c r="E238" s="127" t="s">
        <v>2294</v>
      </c>
      <c r="F238" s="45" t="s">
        <v>28</v>
      </c>
      <c r="G238" s="45">
        <v>18</v>
      </c>
      <c r="H238" s="45">
        <v>9</v>
      </c>
      <c r="I238" s="45">
        <v>20192</v>
      </c>
      <c r="J238" s="45" t="s">
        <v>17</v>
      </c>
      <c r="K238" s="47"/>
      <c r="L238" s="67"/>
    </row>
    <row r="239" spans="1:12" x14ac:dyDescent="0.25">
      <c r="A239" s="142" t="s">
        <v>1707</v>
      </c>
      <c r="B239" s="126" t="s">
        <v>2319</v>
      </c>
      <c r="C239" s="148" t="s">
        <v>2320</v>
      </c>
      <c r="D239" s="127" t="s">
        <v>2321</v>
      </c>
      <c r="E239" s="127" t="s">
        <v>2294</v>
      </c>
      <c r="F239" s="45" t="s">
        <v>28</v>
      </c>
      <c r="G239" s="45">
        <v>19</v>
      </c>
      <c r="H239" s="45">
        <v>9</v>
      </c>
      <c r="I239" s="45">
        <v>20202</v>
      </c>
      <c r="J239" s="45" t="s">
        <v>17</v>
      </c>
      <c r="K239" s="47"/>
      <c r="L239" s="67"/>
    </row>
    <row r="240" spans="1:12" x14ac:dyDescent="0.25">
      <c r="A240" s="142" t="s">
        <v>1711</v>
      </c>
      <c r="B240" s="126" t="s">
        <v>2322</v>
      </c>
      <c r="C240" s="148" t="s">
        <v>2323</v>
      </c>
      <c r="D240" s="127" t="s">
        <v>2324</v>
      </c>
      <c r="E240" s="127" t="s">
        <v>2294</v>
      </c>
      <c r="F240" s="45" t="s">
        <v>28</v>
      </c>
      <c r="G240" s="45">
        <v>18</v>
      </c>
      <c r="H240" s="45">
        <v>9</v>
      </c>
      <c r="I240" s="45">
        <v>20202</v>
      </c>
      <c r="J240" s="45" t="s">
        <v>17</v>
      </c>
      <c r="K240" s="47"/>
      <c r="L240" s="67"/>
    </row>
    <row r="241" spans="1:12" x14ac:dyDescent="0.25">
      <c r="A241" s="142" t="s">
        <v>1715</v>
      </c>
      <c r="B241" s="126" t="s">
        <v>2325</v>
      </c>
      <c r="C241" s="148" t="s">
        <v>2326</v>
      </c>
      <c r="D241" s="127" t="s">
        <v>2327</v>
      </c>
      <c r="E241" s="127" t="s">
        <v>2294</v>
      </c>
      <c r="F241" s="45" t="s">
        <v>15</v>
      </c>
      <c r="G241" s="45">
        <v>17</v>
      </c>
      <c r="H241" s="45">
        <v>9</v>
      </c>
      <c r="I241" s="45">
        <v>20202</v>
      </c>
      <c r="J241" s="45" t="s">
        <v>17</v>
      </c>
      <c r="K241" s="47"/>
      <c r="L241" s="67"/>
    </row>
    <row r="242" spans="1:12" x14ac:dyDescent="0.25">
      <c r="A242" s="142" t="s">
        <v>1756</v>
      </c>
      <c r="B242" s="126" t="s">
        <v>2328</v>
      </c>
      <c r="C242" s="148" t="s">
        <v>2329</v>
      </c>
      <c r="D242" s="127" t="s">
        <v>2330</v>
      </c>
      <c r="E242" s="127" t="s">
        <v>2294</v>
      </c>
      <c r="F242" s="45" t="s">
        <v>28</v>
      </c>
      <c r="G242" s="45">
        <v>18</v>
      </c>
      <c r="H242" s="45">
        <v>9</v>
      </c>
      <c r="I242" s="45">
        <v>20202</v>
      </c>
      <c r="J242" s="45" t="s">
        <v>17</v>
      </c>
      <c r="K242" s="47"/>
      <c r="L242" s="67"/>
    </row>
    <row r="243" spans="1:12" x14ac:dyDescent="0.25">
      <c r="A243" s="142" t="s">
        <v>1888</v>
      </c>
      <c r="B243" s="126" t="s">
        <v>2331</v>
      </c>
      <c r="C243" s="148" t="s">
        <v>2332</v>
      </c>
      <c r="D243" s="127" t="s">
        <v>2333</v>
      </c>
      <c r="E243" s="127" t="s">
        <v>2294</v>
      </c>
      <c r="F243" s="45" t="s">
        <v>15</v>
      </c>
      <c r="G243" s="45">
        <v>17</v>
      </c>
      <c r="H243" s="45">
        <v>9</v>
      </c>
      <c r="I243" s="45">
        <v>20192</v>
      </c>
      <c r="J243" s="45" t="s">
        <v>17</v>
      </c>
      <c r="K243" s="47"/>
      <c r="L243" s="67"/>
    </row>
    <row r="244" spans="1:12" x14ac:dyDescent="0.25">
      <c r="A244" s="142" t="s">
        <v>1892</v>
      </c>
      <c r="B244" s="126" t="s">
        <v>2334</v>
      </c>
      <c r="C244" s="148" t="s">
        <v>2335</v>
      </c>
      <c r="D244" s="127" t="s">
        <v>2336</v>
      </c>
      <c r="E244" s="127" t="s">
        <v>2294</v>
      </c>
      <c r="F244" s="45" t="s">
        <v>28</v>
      </c>
      <c r="G244" s="45">
        <v>18</v>
      </c>
      <c r="H244" s="45">
        <v>9</v>
      </c>
      <c r="I244" s="45">
        <v>20192</v>
      </c>
      <c r="J244" s="45" t="s">
        <v>17</v>
      </c>
      <c r="K244" s="47"/>
      <c r="L244" s="67"/>
    </row>
    <row r="245" spans="1:12" x14ac:dyDescent="0.25">
      <c r="A245" s="142" t="s">
        <v>1896</v>
      </c>
      <c r="B245" s="126" t="s">
        <v>2337</v>
      </c>
      <c r="C245" s="148" t="s">
        <v>2338</v>
      </c>
      <c r="D245" s="127" t="s">
        <v>2339</v>
      </c>
      <c r="E245" s="127" t="s">
        <v>2294</v>
      </c>
      <c r="F245" s="45" t="s">
        <v>15</v>
      </c>
      <c r="G245" s="45">
        <v>18</v>
      </c>
      <c r="H245" s="45">
        <v>9</v>
      </c>
      <c r="I245" s="45">
        <v>20212</v>
      </c>
      <c r="J245" s="45" t="s">
        <v>21</v>
      </c>
      <c r="K245" s="47"/>
      <c r="L245" s="67"/>
    </row>
    <row r="246" spans="1:12" x14ac:dyDescent="0.25">
      <c r="A246" s="142" t="s">
        <v>1900</v>
      </c>
      <c r="B246" s="126" t="s">
        <v>2340</v>
      </c>
      <c r="C246" s="148" t="s">
        <v>2341</v>
      </c>
      <c r="D246" s="127" t="s">
        <v>2342</v>
      </c>
      <c r="E246" s="127" t="s">
        <v>2294</v>
      </c>
      <c r="F246" s="45" t="s">
        <v>28</v>
      </c>
      <c r="G246" s="45">
        <v>18</v>
      </c>
      <c r="H246" s="45">
        <v>9</v>
      </c>
      <c r="I246" s="45">
        <v>20202</v>
      </c>
      <c r="J246" s="45" t="s">
        <v>17</v>
      </c>
      <c r="K246" s="47"/>
      <c r="L246" s="67"/>
    </row>
    <row r="247" spans="1:12" x14ac:dyDescent="0.25">
      <c r="A247" s="142" t="s">
        <v>1904</v>
      </c>
      <c r="B247" s="126" t="s">
        <v>2343</v>
      </c>
      <c r="C247" s="148" t="s">
        <v>2344</v>
      </c>
      <c r="D247" s="127" t="s">
        <v>2345</v>
      </c>
      <c r="E247" s="127" t="s">
        <v>2294</v>
      </c>
      <c r="F247" s="45" t="s">
        <v>15</v>
      </c>
      <c r="G247" s="45">
        <v>18</v>
      </c>
      <c r="H247" s="45">
        <v>9</v>
      </c>
      <c r="I247" s="45">
        <v>20202</v>
      </c>
      <c r="J247" s="45" t="s">
        <v>17</v>
      </c>
      <c r="K247" s="47"/>
      <c r="L247" s="67"/>
    </row>
    <row r="248" spans="1:12" x14ac:dyDescent="0.25">
      <c r="A248" s="142" t="s">
        <v>1908</v>
      </c>
      <c r="B248" s="126" t="s">
        <v>2346</v>
      </c>
      <c r="C248" s="148" t="s">
        <v>2347</v>
      </c>
      <c r="D248" s="127" t="s">
        <v>2348</v>
      </c>
      <c r="E248" s="127" t="s">
        <v>2294</v>
      </c>
      <c r="F248" s="45" t="s">
        <v>15</v>
      </c>
      <c r="G248" s="45">
        <v>18</v>
      </c>
      <c r="H248" s="45">
        <v>9</v>
      </c>
      <c r="I248" s="45">
        <v>20202</v>
      </c>
      <c r="J248" s="45" t="s">
        <v>17</v>
      </c>
      <c r="K248" s="47"/>
      <c r="L248" s="67"/>
    </row>
    <row r="249" spans="1:12" x14ac:dyDescent="0.25">
      <c r="A249" s="142" t="s">
        <v>1912</v>
      </c>
      <c r="B249" s="126" t="s">
        <v>2349</v>
      </c>
      <c r="C249" s="148" t="s">
        <v>2350</v>
      </c>
      <c r="D249" s="127" t="s">
        <v>2227</v>
      </c>
      <c r="E249" s="127" t="s">
        <v>2294</v>
      </c>
      <c r="F249" s="45" t="s">
        <v>28</v>
      </c>
      <c r="G249" s="45">
        <v>18</v>
      </c>
      <c r="H249" s="45">
        <v>9</v>
      </c>
      <c r="I249" s="45">
        <v>20192</v>
      </c>
      <c r="J249" s="45" t="s">
        <v>17</v>
      </c>
      <c r="K249" s="47"/>
      <c r="L249" s="67"/>
    </row>
    <row r="250" spans="1:12" x14ac:dyDescent="0.25">
      <c r="A250" s="142" t="s">
        <v>1916</v>
      </c>
      <c r="B250" s="126" t="s">
        <v>2351</v>
      </c>
      <c r="C250" s="148" t="s">
        <v>2352</v>
      </c>
      <c r="D250" s="127" t="s">
        <v>2353</v>
      </c>
      <c r="E250" s="127" t="s">
        <v>2294</v>
      </c>
      <c r="F250" s="45" t="s">
        <v>15</v>
      </c>
      <c r="G250" s="45">
        <v>18</v>
      </c>
      <c r="H250" s="45">
        <v>9</v>
      </c>
      <c r="I250" s="45">
        <v>20192</v>
      </c>
      <c r="J250" s="45" t="s">
        <v>17</v>
      </c>
      <c r="K250" s="47"/>
      <c r="L250" s="67"/>
    </row>
    <row r="251" spans="1:12" x14ac:dyDescent="0.25">
      <c r="A251" s="142" t="s">
        <v>2243</v>
      </c>
      <c r="B251" s="126" t="s">
        <v>2354</v>
      </c>
      <c r="C251" s="148" t="s">
        <v>2355</v>
      </c>
      <c r="D251" s="127" t="s">
        <v>2356</v>
      </c>
      <c r="E251" s="127" t="s">
        <v>2294</v>
      </c>
      <c r="F251" s="45" t="s">
        <v>15</v>
      </c>
      <c r="G251" s="45">
        <v>18</v>
      </c>
      <c r="H251" s="45">
        <v>9</v>
      </c>
      <c r="I251" s="46">
        <v>20202</v>
      </c>
      <c r="J251" s="45" t="s">
        <v>17</v>
      </c>
      <c r="K251" s="47"/>
      <c r="L251" s="67"/>
    </row>
    <row r="252" spans="1:12" x14ac:dyDescent="0.25">
      <c r="A252" s="142" t="s">
        <v>2247</v>
      </c>
      <c r="B252" s="126" t="s">
        <v>2357</v>
      </c>
      <c r="C252" s="148" t="s">
        <v>2358</v>
      </c>
      <c r="D252" s="127" t="s">
        <v>2359</v>
      </c>
      <c r="E252" s="127" t="s">
        <v>2294</v>
      </c>
      <c r="F252" s="45" t="s">
        <v>15</v>
      </c>
      <c r="G252" s="45">
        <v>17</v>
      </c>
      <c r="H252" s="45">
        <v>9</v>
      </c>
      <c r="I252" s="44">
        <v>20211</v>
      </c>
      <c r="J252" s="45" t="s">
        <v>21</v>
      </c>
      <c r="K252" s="47"/>
      <c r="L252" s="67"/>
    </row>
    <row r="253" spans="1:12" x14ac:dyDescent="0.25">
      <c r="A253" s="142" t="s">
        <v>2250</v>
      </c>
      <c r="B253" s="126" t="s">
        <v>2360</v>
      </c>
      <c r="C253" s="148" t="s">
        <v>2361</v>
      </c>
      <c r="D253" s="127" t="s">
        <v>2362</v>
      </c>
      <c r="E253" s="127" t="s">
        <v>2294</v>
      </c>
      <c r="F253" s="45" t="s">
        <v>15</v>
      </c>
      <c r="G253" s="45">
        <v>18</v>
      </c>
      <c r="H253" s="45">
        <v>9</v>
      </c>
      <c r="I253" s="45">
        <v>20192</v>
      </c>
      <c r="J253" s="45" t="s">
        <v>17</v>
      </c>
      <c r="K253" s="47"/>
      <c r="L253" s="67"/>
    </row>
    <row r="254" spans="1:12" x14ac:dyDescent="0.25">
      <c r="A254" s="142" t="s">
        <v>2254</v>
      </c>
      <c r="B254" s="126" t="s">
        <v>2363</v>
      </c>
      <c r="C254" s="148" t="s">
        <v>2364</v>
      </c>
      <c r="D254" s="127" t="s">
        <v>2365</v>
      </c>
      <c r="E254" s="127" t="s">
        <v>2294</v>
      </c>
      <c r="F254" s="45" t="s">
        <v>28</v>
      </c>
      <c r="G254" s="45">
        <v>18</v>
      </c>
      <c r="H254" s="45">
        <v>9</v>
      </c>
      <c r="I254" s="45">
        <v>20202</v>
      </c>
      <c r="J254" s="45" t="s">
        <v>17</v>
      </c>
      <c r="K254" s="47"/>
      <c r="L254" s="67"/>
    </row>
    <row r="255" spans="1:12" x14ac:dyDescent="0.25">
      <c r="A255" s="142" t="s">
        <v>2258</v>
      </c>
      <c r="B255" s="126" t="s">
        <v>2366</v>
      </c>
      <c r="C255" s="148" t="s">
        <v>2367</v>
      </c>
      <c r="D255" s="127" t="s">
        <v>2368</v>
      </c>
      <c r="E255" s="127" t="s">
        <v>2294</v>
      </c>
      <c r="F255" s="45" t="s">
        <v>15</v>
      </c>
      <c r="G255" s="45">
        <v>16</v>
      </c>
      <c r="H255" s="45">
        <v>9</v>
      </c>
      <c r="I255" s="45">
        <v>20211</v>
      </c>
      <c r="J255" s="45" t="s">
        <v>21</v>
      </c>
      <c r="K255" s="47"/>
      <c r="L255" s="67"/>
    </row>
    <row r="256" spans="1:12" x14ac:dyDescent="0.25">
      <c r="A256" s="142" t="s">
        <v>2263</v>
      </c>
      <c r="B256" s="126" t="s">
        <v>2369</v>
      </c>
      <c r="C256" s="148" t="s">
        <v>2370</v>
      </c>
      <c r="D256" s="127" t="s">
        <v>2371</v>
      </c>
      <c r="E256" s="127" t="s">
        <v>2294</v>
      </c>
      <c r="F256" s="45" t="s">
        <v>15</v>
      </c>
      <c r="G256" s="45">
        <v>16</v>
      </c>
      <c r="H256" s="45">
        <v>9</v>
      </c>
      <c r="I256" s="45">
        <v>20202</v>
      </c>
      <c r="J256" s="45" t="s">
        <v>17</v>
      </c>
      <c r="K256" s="47"/>
      <c r="L256" s="67"/>
    </row>
    <row r="257" spans="1:12" x14ac:dyDescent="0.25">
      <c r="A257" s="142" t="s">
        <v>2267</v>
      </c>
      <c r="B257" s="126" t="s">
        <v>2372</v>
      </c>
      <c r="C257" s="148" t="s">
        <v>2373</v>
      </c>
      <c r="D257" s="127" t="s">
        <v>2374</v>
      </c>
      <c r="E257" s="127" t="s">
        <v>2294</v>
      </c>
      <c r="F257" s="45" t="s">
        <v>28</v>
      </c>
      <c r="G257" s="45">
        <v>16</v>
      </c>
      <c r="H257" s="45">
        <v>9</v>
      </c>
      <c r="I257" s="45">
        <v>20202</v>
      </c>
      <c r="J257" s="45" t="s">
        <v>17</v>
      </c>
      <c r="K257" s="47"/>
      <c r="L257" s="67"/>
    </row>
    <row r="258" spans="1:12" x14ac:dyDescent="0.25">
      <c r="A258" s="142" t="s">
        <v>2271</v>
      </c>
      <c r="B258" s="126" t="s">
        <v>2375</v>
      </c>
      <c r="C258" s="148" t="s">
        <v>2376</v>
      </c>
      <c r="D258" s="127" t="s">
        <v>2377</v>
      </c>
      <c r="E258" s="127" t="s">
        <v>2294</v>
      </c>
      <c r="F258" s="45" t="s">
        <v>15</v>
      </c>
      <c r="G258" s="45">
        <v>17</v>
      </c>
      <c r="H258" s="45">
        <v>9</v>
      </c>
      <c r="I258" s="45">
        <v>20202</v>
      </c>
      <c r="J258" s="45" t="s">
        <v>17</v>
      </c>
      <c r="K258" s="47"/>
      <c r="L258" s="67"/>
    </row>
    <row r="259" spans="1:12" x14ac:dyDescent="0.25">
      <c r="A259" s="142" t="s">
        <v>2275</v>
      </c>
      <c r="B259" s="126" t="s">
        <v>2378</v>
      </c>
      <c r="C259" s="148" t="s">
        <v>2376</v>
      </c>
      <c r="D259" s="127" t="s">
        <v>2379</v>
      </c>
      <c r="E259" s="127" t="s">
        <v>2294</v>
      </c>
      <c r="F259" s="45" t="s">
        <v>28</v>
      </c>
      <c r="G259" s="45">
        <v>17</v>
      </c>
      <c r="H259" s="45">
        <v>9</v>
      </c>
      <c r="I259" s="45">
        <v>20202</v>
      </c>
      <c r="J259" s="45" t="s">
        <v>17</v>
      </c>
      <c r="K259" s="47"/>
      <c r="L259" s="67"/>
    </row>
    <row r="260" spans="1:12" x14ac:dyDescent="0.25">
      <c r="A260" s="142" t="s">
        <v>2279</v>
      </c>
      <c r="B260" s="126" t="s">
        <v>2380</v>
      </c>
      <c r="C260" s="148" t="s">
        <v>2381</v>
      </c>
      <c r="D260" s="127" t="s">
        <v>2382</v>
      </c>
      <c r="E260" s="127" t="s">
        <v>2294</v>
      </c>
      <c r="F260" s="45" t="s">
        <v>28</v>
      </c>
      <c r="G260" s="45">
        <v>17</v>
      </c>
      <c r="H260" s="45">
        <v>9</v>
      </c>
      <c r="I260" s="45">
        <v>20201</v>
      </c>
      <c r="J260" s="45" t="s">
        <v>21</v>
      </c>
      <c r="K260" s="47"/>
      <c r="L260" s="67"/>
    </row>
    <row r="261" spans="1:12" x14ac:dyDescent="0.25">
      <c r="A261" s="142" t="s">
        <v>2283</v>
      </c>
      <c r="B261" s="126" t="s">
        <v>2383</v>
      </c>
      <c r="C261" s="148" t="s">
        <v>2384</v>
      </c>
      <c r="D261" s="127" t="s">
        <v>2227</v>
      </c>
      <c r="E261" s="127" t="s">
        <v>2294</v>
      </c>
      <c r="F261" s="45" t="s">
        <v>28</v>
      </c>
      <c r="G261" s="45">
        <v>16</v>
      </c>
      <c r="H261" s="45">
        <v>9</v>
      </c>
      <c r="I261" s="45">
        <v>20202</v>
      </c>
      <c r="J261" s="45" t="s">
        <v>17</v>
      </c>
      <c r="K261" s="47"/>
      <c r="L261" s="67"/>
    </row>
    <row r="262" spans="1:12" x14ac:dyDescent="0.25">
      <c r="A262" s="142" t="s">
        <v>2287</v>
      </c>
      <c r="B262" s="126" t="s">
        <v>2385</v>
      </c>
      <c r="C262" s="148" t="s">
        <v>2386</v>
      </c>
      <c r="D262" s="127" t="s">
        <v>2387</v>
      </c>
      <c r="E262" s="127" t="s">
        <v>2294</v>
      </c>
      <c r="F262" s="45" t="s">
        <v>28</v>
      </c>
      <c r="G262" s="45">
        <v>17</v>
      </c>
      <c r="H262" s="45">
        <v>9</v>
      </c>
      <c r="I262" s="45">
        <v>20192</v>
      </c>
      <c r="J262" s="45" t="s">
        <v>17</v>
      </c>
      <c r="K262" s="47"/>
      <c r="L262" s="67"/>
    </row>
    <row r="263" spans="1:12" x14ac:dyDescent="0.25">
      <c r="A263" s="142" t="s">
        <v>2388</v>
      </c>
      <c r="B263" s="126" t="s">
        <v>2389</v>
      </c>
      <c r="C263" s="148" t="s">
        <v>2390</v>
      </c>
      <c r="D263" s="127" t="s">
        <v>2391</v>
      </c>
      <c r="E263" s="127" t="s">
        <v>2294</v>
      </c>
      <c r="F263" s="45" t="s">
        <v>15</v>
      </c>
      <c r="G263" s="45">
        <v>17</v>
      </c>
      <c r="H263" s="45">
        <v>9</v>
      </c>
      <c r="I263" s="45">
        <v>20202</v>
      </c>
      <c r="J263" s="45" t="s">
        <v>17</v>
      </c>
      <c r="K263" s="47"/>
      <c r="L263" s="67"/>
    </row>
    <row r="264" spans="1:12" x14ac:dyDescent="0.25">
      <c r="A264" s="142" t="s">
        <v>2392</v>
      </c>
      <c r="B264" s="126" t="s">
        <v>2393</v>
      </c>
      <c r="C264" s="148" t="s">
        <v>2394</v>
      </c>
      <c r="D264" s="127" t="s">
        <v>2395</v>
      </c>
      <c r="E264" s="127" t="s">
        <v>2294</v>
      </c>
      <c r="F264" s="45" t="s">
        <v>15</v>
      </c>
      <c r="G264" s="45">
        <v>17</v>
      </c>
      <c r="H264" s="45">
        <v>9</v>
      </c>
      <c r="I264" s="45">
        <v>20202</v>
      </c>
      <c r="J264" s="45" t="s">
        <v>17</v>
      </c>
      <c r="K264" s="47"/>
      <c r="L264" s="67"/>
    </row>
    <row r="265" spans="1:12" x14ac:dyDescent="0.25">
      <c r="A265" s="142" t="s">
        <v>2396</v>
      </c>
      <c r="B265" s="126" t="s">
        <v>2397</v>
      </c>
      <c r="C265" s="148" t="s">
        <v>2398</v>
      </c>
      <c r="D265" s="127" t="s">
        <v>2399</v>
      </c>
      <c r="E265" s="127" t="s">
        <v>2294</v>
      </c>
      <c r="F265" s="45" t="s">
        <v>15</v>
      </c>
      <c r="G265" s="45">
        <v>17</v>
      </c>
      <c r="H265" s="45">
        <v>9</v>
      </c>
      <c r="I265" s="45">
        <v>20192</v>
      </c>
      <c r="J265" s="45" t="s">
        <v>17</v>
      </c>
      <c r="K265" s="47"/>
      <c r="L265" s="67"/>
    </row>
    <row r="266" spans="1:12" x14ac:dyDescent="0.25">
      <c r="A266" s="142" t="s">
        <v>2400</v>
      </c>
      <c r="B266" s="126" t="s">
        <v>2401</v>
      </c>
      <c r="C266" s="148" t="s">
        <v>2402</v>
      </c>
      <c r="D266" s="127" t="s">
        <v>2403</v>
      </c>
      <c r="E266" s="127" t="s">
        <v>2294</v>
      </c>
      <c r="F266" s="45" t="s">
        <v>15</v>
      </c>
      <c r="G266" s="45">
        <v>17</v>
      </c>
      <c r="H266" s="45">
        <v>9</v>
      </c>
      <c r="I266" s="45">
        <v>20211</v>
      </c>
      <c r="J266" s="45" t="s">
        <v>21</v>
      </c>
      <c r="K266" s="47"/>
      <c r="L266" s="67"/>
    </row>
    <row r="267" spans="1:12" x14ac:dyDescent="0.25">
      <c r="A267" s="142" t="s">
        <v>2404</v>
      </c>
      <c r="B267" s="126" t="s">
        <v>2405</v>
      </c>
      <c r="C267" s="148" t="s">
        <v>2406</v>
      </c>
      <c r="D267" s="127" t="s">
        <v>2407</v>
      </c>
      <c r="E267" s="127" t="s">
        <v>2294</v>
      </c>
      <c r="F267" s="45" t="s">
        <v>15</v>
      </c>
      <c r="G267" s="45">
        <v>16</v>
      </c>
      <c r="H267" s="45">
        <v>8</v>
      </c>
      <c r="I267" s="45">
        <v>20202</v>
      </c>
      <c r="J267" s="45" t="s">
        <v>21</v>
      </c>
      <c r="K267" s="47"/>
      <c r="L267" s="67"/>
    </row>
    <row r="268" spans="1:12" x14ac:dyDescent="0.25">
      <c r="A268" s="142" t="s">
        <v>2408</v>
      </c>
      <c r="B268" s="126" t="s">
        <v>2409</v>
      </c>
      <c r="C268" s="148" t="s">
        <v>2410</v>
      </c>
      <c r="D268" s="127" t="s">
        <v>2411</v>
      </c>
      <c r="E268" s="127" t="s">
        <v>2294</v>
      </c>
      <c r="F268" s="45" t="s">
        <v>15</v>
      </c>
      <c r="G268" s="45">
        <v>16</v>
      </c>
      <c r="H268" s="45">
        <v>9</v>
      </c>
      <c r="I268" s="45">
        <v>20202</v>
      </c>
      <c r="J268" s="45" t="s">
        <v>17</v>
      </c>
      <c r="K268" s="47"/>
      <c r="L268" s="67"/>
    </row>
    <row r="269" spans="1:12" x14ac:dyDescent="0.25">
      <c r="A269" s="142" t="s">
        <v>2412</v>
      </c>
      <c r="B269" s="126" t="s">
        <v>2413</v>
      </c>
      <c r="C269" s="148" t="s">
        <v>2414</v>
      </c>
      <c r="D269" s="127" t="s">
        <v>2415</v>
      </c>
      <c r="E269" s="127" t="s">
        <v>2294</v>
      </c>
      <c r="F269" s="45" t="s">
        <v>28</v>
      </c>
      <c r="G269" s="45">
        <v>16</v>
      </c>
      <c r="H269" s="45">
        <v>9</v>
      </c>
      <c r="I269" s="45">
        <v>20202</v>
      </c>
      <c r="J269" s="45" t="s">
        <v>17</v>
      </c>
      <c r="K269" s="47"/>
      <c r="L269" s="67"/>
    </row>
    <row r="270" spans="1:12" x14ac:dyDescent="0.25">
      <c r="A270" s="142" t="s">
        <v>2416</v>
      </c>
      <c r="B270" s="126" t="s">
        <v>2417</v>
      </c>
      <c r="C270" s="148" t="s">
        <v>2418</v>
      </c>
      <c r="D270" s="127" t="s">
        <v>2419</v>
      </c>
      <c r="E270" s="127" t="s">
        <v>2294</v>
      </c>
      <c r="F270" s="45" t="s">
        <v>15</v>
      </c>
      <c r="G270" s="45">
        <v>15</v>
      </c>
      <c r="H270" s="45">
        <v>9</v>
      </c>
      <c r="I270" s="45">
        <v>20211</v>
      </c>
      <c r="J270" s="45" t="s">
        <v>21</v>
      </c>
      <c r="K270" s="47"/>
      <c r="L270" s="67"/>
    </row>
    <row r="271" spans="1:12" x14ac:dyDescent="0.25">
      <c r="A271" s="142" t="s">
        <v>2420</v>
      </c>
      <c r="B271" s="126" t="s">
        <v>2421</v>
      </c>
      <c r="C271" s="148" t="s">
        <v>2422</v>
      </c>
      <c r="D271" s="127" t="s">
        <v>2423</v>
      </c>
      <c r="E271" s="127" t="s">
        <v>2294</v>
      </c>
      <c r="F271" s="45" t="s">
        <v>15</v>
      </c>
      <c r="G271" s="45">
        <v>16</v>
      </c>
      <c r="H271" s="45">
        <v>9</v>
      </c>
      <c r="I271" s="45">
        <v>20202</v>
      </c>
      <c r="J271" s="45" t="s">
        <v>17</v>
      </c>
      <c r="K271" s="47"/>
      <c r="L271" s="67"/>
    </row>
    <row r="272" spans="1:12" x14ac:dyDescent="0.25">
      <c r="A272" s="142" t="s">
        <v>2424</v>
      </c>
      <c r="B272" s="126" t="s">
        <v>2425</v>
      </c>
      <c r="C272" s="148" t="s">
        <v>2426</v>
      </c>
      <c r="D272" s="127" t="s">
        <v>2427</v>
      </c>
      <c r="E272" s="127" t="s">
        <v>2294</v>
      </c>
      <c r="F272" s="45" t="s">
        <v>15</v>
      </c>
      <c r="G272" s="45">
        <v>15</v>
      </c>
      <c r="H272" s="45">
        <v>9</v>
      </c>
      <c r="I272" s="45">
        <v>20202</v>
      </c>
      <c r="J272" s="45" t="s">
        <v>17</v>
      </c>
      <c r="K272" s="47"/>
      <c r="L272" s="67"/>
    </row>
    <row r="273" spans="1:12" x14ac:dyDescent="0.25">
      <c r="A273" s="142" t="s">
        <v>2428</v>
      </c>
      <c r="B273" s="126" t="s">
        <v>2429</v>
      </c>
      <c r="C273" s="148" t="s">
        <v>2430</v>
      </c>
      <c r="D273" s="127" t="s">
        <v>2431</v>
      </c>
      <c r="E273" s="127" t="s">
        <v>2294</v>
      </c>
      <c r="F273" s="45" t="s">
        <v>28</v>
      </c>
      <c r="G273" s="45">
        <v>15</v>
      </c>
      <c r="H273" s="45">
        <v>9</v>
      </c>
      <c r="I273" s="45">
        <v>20211</v>
      </c>
      <c r="J273" s="45" t="s">
        <v>21</v>
      </c>
      <c r="K273" s="47"/>
      <c r="L273" s="67"/>
    </row>
    <row r="274" spans="1:12" x14ac:dyDescent="0.25">
      <c r="A274" s="142" t="s">
        <v>2432</v>
      </c>
      <c r="B274" s="126" t="s">
        <v>2433</v>
      </c>
      <c r="C274" s="148" t="s">
        <v>2434</v>
      </c>
      <c r="D274" s="127" t="s">
        <v>2435</v>
      </c>
      <c r="E274" s="127" t="s">
        <v>2294</v>
      </c>
      <c r="F274" s="45" t="s">
        <v>15</v>
      </c>
      <c r="G274" s="45">
        <v>16</v>
      </c>
      <c r="H274" s="45">
        <v>9</v>
      </c>
      <c r="I274" s="45">
        <v>20211</v>
      </c>
      <c r="J274" s="45" t="s">
        <v>21</v>
      </c>
      <c r="K274" s="47"/>
      <c r="L274" s="67"/>
    </row>
    <row r="275" spans="1:12" x14ac:dyDescent="0.25">
      <c r="A275" s="142" t="s">
        <v>2436</v>
      </c>
      <c r="B275" s="126" t="s">
        <v>2437</v>
      </c>
      <c r="C275" s="148" t="s">
        <v>2438</v>
      </c>
      <c r="D275" s="127" t="s">
        <v>2439</v>
      </c>
      <c r="E275" s="127" t="s">
        <v>2294</v>
      </c>
      <c r="F275" s="45" t="s">
        <v>15</v>
      </c>
      <c r="G275" s="45">
        <v>16</v>
      </c>
      <c r="H275" s="45">
        <v>9</v>
      </c>
      <c r="I275" s="45">
        <v>20202</v>
      </c>
      <c r="J275" s="45" t="s">
        <v>17</v>
      </c>
      <c r="K275" s="47"/>
      <c r="L275" s="67"/>
    </row>
    <row r="276" spans="1:12" x14ac:dyDescent="0.25">
      <c r="A276" s="142" t="s">
        <v>2440</v>
      </c>
      <c r="B276" s="126" t="s">
        <v>2441</v>
      </c>
      <c r="C276" s="148" t="s">
        <v>2442</v>
      </c>
      <c r="D276" s="127" t="s">
        <v>2443</v>
      </c>
      <c r="E276" s="127" t="s">
        <v>2294</v>
      </c>
      <c r="F276" s="45" t="s">
        <v>15</v>
      </c>
      <c r="G276" s="45">
        <v>15</v>
      </c>
      <c r="H276" s="45">
        <v>9</v>
      </c>
      <c r="I276" s="45">
        <v>20202</v>
      </c>
      <c r="J276" s="45" t="s">
        <v>17</v>
      </c>
      <c r="K276" s="47"/>
      <c r="L276" s="67"/>
    </row>
    <row r="277" spans="1:12" x14ac:dyDescent="0.25">
      <c r="A277" s="142" t="s">
        <v>2444</v>
      </c>
      <c r="B277" s="126" t="s">
        <v>2445</v>
      </c>
      <c r="C277" s="148" t="s">
        <v>2446</v>
      </c>
      <c r="D277" s="127" t="s">
        <v>2447</v>
      </c>
      <c r="E277" s="127" t="s">
        <v>2294</v>
      </c>
      <c r="F277" s="45" t="s">
        <v>28</v>
      </c>
      <c r="G277" s="45">
        <v>17</v>
      </c>
      <c r="H277" s="45">
        <v>9</v>
      </c>
      <c r="I277" s="45">
        <v>20202</v>
      </c>
      <c r="J277" s="45" t="s">
        <v>17</v>
      </c>
      <c r="K277" s="47"/>
      <c r="L277" s="67"/>
    </row>
    <row r="278" spans="1:12" x14ac:dyDescent="0.25">
      <c r="A278" s="142" t="s">
        <v>2448</v>
      </c>
      <c r="B278" s="126" t="s">
        <v>2449</v>
      </c>
      <c r="C278" s="148" t="s">
        <v>2450</v>
      </c>
      <c r="D278" s="127" t="s">
        <v>2451</v>
      </c>
      <c r="E278" s="127" t="s">
        <v>2294</v>
      </c>
      <c r="F278" s="45" t="s">
        <v>15</v>
      </c>
      <c r="G278" s="45">
        <v>15</v>
      </c>
      <c r="H278" s="45">
        <v>8</v>
      </c>
      <c r="I278" s="45">
        <v>20202</v>
      </c>
      <c r="J278" s="45" t="s">
        <v>21</v>
      </c>
      <c r="K278" s="47"/>
      <c r="L278" s="67"/>
    </row>
    <row r="279" spans="1:12" x14ac:dyDescent="0.25">
      <c r="A279" s="142" t="s">
        <v>2452</v>
      </c>
      <c r="B279" s="126" t="s">
        <v>2453</v>
      </c>
      <c r="C279" s="148" t="s">
        <v>2454</v>
      </c>
      <c r="D279" s="127" t="s">
        <v>2455</v>
      </c>
      <c r="E279" s="127" t="s">
        <v>2294</v>
      </c>
      <c r="F279" s="45" t="s">
        <v>15</v>
      </c>
      <c r="G279" s="45">
        <v>14</v>
      </c>
      <c r="H279" s="45">
        <v>8</v>
      </c>
      <c r="I279" s="45">
        <v>20202</v>
      </c>
      <c r="J279" s="45" t="s">
        <v>21</v>
      </c>
      <c r="K279" s="47"/>
      <c r="L279" s="67"/>
    </row>
    <row r="280" spans="1:12" x14ac:dyDescent="0.25">
      <c r="A280" s="142" t="s">
        <v>2456</v>
      </c>
      <c r="B280" s="126" t="s">
        <v>2457</v>
      </c>
      <c r="C280" s="148" t="s">
        <v>2458</v>
      </c>
      <c r="D280" s="127" t="s">
        <v>2459</v>
      </c>
      <c r="E280" s="127" t="s">
        <v>2294</v>
      </c>
      <c r="F280" s="45" t="s">
        <v>15</v>
      </c>
      <c r="G280" s="45">
        <v>15</v>
      </c>
      <c r="H280" s="45">
        <v>8</v>
      </c>
      <c r="I280" s="45">
        <v>20202</v>
      </c>
      <c r="J280" s="45" t="s">
        <v>21</v>
      </c>
      <c r="K280" s="47"/>
      <c r="L280" s="67"/>
    </row>
    <row r="281" spans="1:12" x14ac:dyDescent="0.25">
      <c r="A281" s="142" t="s">
        <v>2460</v>
      </c>
      <c r="B281" s="126" t="s">
        <v>2461</v>
      </c>
      <c r="C281" s="148" t="s">
        <v>2462</v>
      </c>
      <c r="D281" s="127" t="s">
        <v>2463</v>
      </c>
      <c r="E281" s="127" t="s">
        <v>2294</v>
      </c>
      <c r="F281" s="45" t="s">
        <v>28</v>
      </c>
      <c r="G281" s="45">
        <v>15</v>
      </c>
      <c r="H281" s="45">
        <v>8</v>
      </c>
      <c r="I281" s="45">
        <v>20202</v>
      </c>
      <c r="J281" s="45" t="s">
        <v>21</v>
      </c>
      <c r="K281" s="47"/>
      <c r="L281" s="67"/>
    </row>
    <row r="282" spans="1:12" x14ac:dyDescent="0.25">
      <c r="A282" s="142" t="s">
        <v>2464</v>
      </c>
      <c r="B282" s="126" t="s">
        <v>2465</v>
      </c>
      <c r="C282" s="148" t="s">
        <v>2466</v>
      </c>
      <c r="D282" s="127" t="s">
        <v>2467</v>
      </c>
      <c r="E282" s="127" t="s">
        <v>2294</v>
      </c>
      <c r="F282" s="45" t="s">
        <v>15</v>
      </c>
      <c r="G282" s="45">
        <v>14</v>
      </c>
      <c r="H282" s="45">
        <v>8</v>
      </c>
      <c r="I282" s="45">
        <v>20202</v>
      </c>
      <c r="J282" s="45" t="s">
        <v>21</v>
      </c>
      <c r="K282" s="47"/>
      <c r="L282" s="67"/>
    </row>
    <row r="283" spans="1:12" x14ac:dyDescent="0.25">
      <c r="A283" s="142" t="s">
        <v>2468</v>
      </c>
      <c r="B283" s="126" t="s">
        <v>2469</v>
      </c>
      <c r="C283" s="148" t="s">
        <v>2470</v>
      </c>
      <c r="D283" s="127" t="s">
        <v>2471</v>
      </c>
      <c r="E283" s="127" t="s">
        <v>2294</v>
      </c>
      <c r="F283" s="45" t="s">
        <v>15</v>
      </c>
      <c r="G283" s="45">
        <v>15</v>
      </c>
      <c r="H283" s="45">
        <v>9</v>
      </c>
      <c r="I283" s="45">
        <v>20211</v>
      </c>
      <c r="J283" s="45" t="s">
        <v>21</v>
      </c>
      <c r="K283" s="47"/>
      <c r="L283" s="67"/>
    </row>
    <row r="284" spans="1:12" x14ac:dyDescent="0.25">
      <c r="A284" s="142" t="s">
        <v>2472</v>
      </c>
      <c r="B284" s="126" t="s">
        <v>2473</v>
      </c>
      <c r="C284" s="148" t="s">
        <v>2474</v>
      </c>
      <c r="D284" s="127" t="s">
        <v>2475</v>
      </c>
      <c r="E284" s="127" t="s">
        <v>2294</v>
      </c>
      <c r="F284" s="45" t="s">
        <v>15</v>
      </c>
      <c r="G284" s="45">
        <v>14</v>
      </c>
      <c r="H284" s="45">
        <v>8</v>
      </c>
      <c r="I284" s="45">
        <v>20202</v>
      </c>
      <c r="J284" s="45" t="s">
        <v>21</v>
      </c>
      <c r="K284" s="47"/>
      <c r="L284" s="67"/>
    </row>
    <row r="285" spans="1:12" x14ac:dyDescent="0.25">
      <c r="A285" s="142" t="s">
        <v>2476</v>
      </c>
      <c r="B285" s="126" t="s">
        <v>2477</v>
      </c>
      <c r="C285" s="148" t="s">
        <v>2478</v>
      </c>
      <c r="D285" s="127" t="s">
        <v>2479</v>
      </c>
      <c r="E285" s="127" t="s">
        <v>2294</v>
      </c>
      <c r="F285" s="45" t="s">
        <v>28</v>
      </c>
      <c r="G285" s="45">
        <v>14</v>
      </c>
      <c r="H285" s="45">
        <v>8</v>
      </c>
      <c r="I285" s="45">
        <v>20202</v>
      </c>
      <c r="J285" s="45" t="s">
        <v>21</v>
      </c>
      <c r="K285" s="47"/>
      <c r="L285" s="67"/>
    </row>
    <row r="286" spans="1:12" x14ac:dyDescent="0.25">
      <c r="A286" s="142" t="s">
        <v>2480</v>
      </c>
      <c r="B286" s="126" t="s">
        <v>2481</v>
      </c>
      <c r="C286" s="148" t="s">
        <v>2482</v>
      </c>
      <c r="D286" s="127" t="s">
        <v>2483</v>
      </c>
      <c r="E286" s="127" t="s">
        <v>2294</v>
      </c>
      <c r="F286" s="45" t="s">
        <v>15</v>
      </c>
      <c r="G286" s="45">
        <v>14</v>
      </c>
      <c r="H286" s="45">
        <v>8</v>
      </c>
      <c r="I286" s="45">
        <v>20202</v>
      </c>
      <c r="J286" s="45" t="s">
        <v>21</v>
      </c>
      <c r="K286" s="47"/>
      <c r="L286" s="67"/>
    </row>
    <row r="287" spans="1:12" x14ac:dyDescent="0.25">
      <c r="A287" s="142" t="s">
        <v>2484</v>
      </c>
      <c r="B287" s="126" t="s">
        <v>2485</v>
      </c>
      <c r="C287" s="148" t="s">
        <v>2486</v>
      </c>
      <c r="D287" s="127" t="s">
        <v>2487</v>
      </c>
      <c r="E287" s="127" t="s">
        <v>2294</v>
      </c>
      <c r="F287" s="45" t="s">
        <v>15</v>
      </c>
      <c r="G287" s="45">
        <v>14</v>
      </c>
      <c r="H287" s="45">
        <v>8</v>
      </c>
      <c r="I287" s="45">
        <v>20202</v>
      </c>
      <c r="J287" s="45" t="s">
        <v>21</v>
      </c>
      <c r="K287" s="47"/>
      <c r="L287" s="67"/>
    </row>
    <row r="288" spans="1:12" x14ac:dyDescent="0.25">
      <c r="A288" s="142" t="s">
        <v>2488</v>
      </c>
      <c r="B288" s="126" t="s">
        <v>2489</v>
      </c>
      <c r="C288" s="148" t="s">
        <v>2490</v>
      </c>
      <c r="D288" s="149" t="s">
        <v>2491</v>
      </c>
      <c r="E288" s="127" t="s">
        <v>2294</v>
      </c>
      <c r="F288" s="45" t="s">
        <v>15</v>
      </c>
      <c r="G288" s="45">
        <v>15</v>
      </c>
      <c r="H288" s="45">
        <v>8</v>
      </c>
      <c r="I288" s="45">
        <v>20202</v>
      </c>
      <c r="J288" s="45" t="s">
        <v>21</v>
      </c>
      <c r="K288" s="47"/>
      <c r="L288" s="67"/>
    </row>
    <row r="289" spans="1:12" x14ac:dyDescent="0.25">
      <c r="A289" s="142" t="s">
        <v>2492</v>
      </c>
      <c r="B289" s="126" t="s">
        <v>2493</v>
      </c>
      <c r="C289" s="148" t="s">
        <v>2494</v>
      </c>
      <c r="D289" s="149" t="s">
        <v>2495</v>
      </c>
      <c r="E289" s="127" t="s">
        <v>2294</v>
      </c>
      <c r="F289" s="45" t="s">
        <v>28</v>
      </c>
      <c r="G289" s="45">
        <v>14</v>
      </c>
      <c r="H289" s="45">
        <v>8</v>
      </c>
      <c r="I289" s="45">
        <v>20201</v>
      </c>
      <c r="J289" s="45" t="s">
        <v>21</v>
      </c>
      <c r="K289" s="47"/>
      <c r="L289" s="67"/>
    </row>
    <row r="290" spans="1:12" ht="15.75" thickBot="1" x14ac:dyDescent="0.3">
      <c r="A290" s="144" t="s">
        <v>2496</v>
      </c>
      <c r="B290" s="128" t="s">
        <v>2497</v>
      </c>
      <c r="C290" s="150" t="s">
        <v>2494</v>
      </c>
      <c r="D290" s="160" t="s">
        <v>2498</v>
      </c>
      <c r="E290" s="129" t="s">
        <v>2294</v>
      </c>
      <c r="F290" s="53" t="s">
        <v>28</v>
      </c>
      <c r="G290" s="53">
        <v>14</v>
      </c>
      <c r="H290" s="53">
        <v>8</v>
      </c>
      <c r="I290" s="53">
        <v>20202</v>
      </c>
      <c r="J290" s="53" t="s">
        <v>21</v>
      </c>
      <c r="K290" s="55"/>
      <c r="L290" s="69"/>
    </row>
    <row r="291" spans="1:12" ht="15.75" thickBot="1" x14ac:dyDescent="0.3">
      <c r="A291" s="98"/>
      <c r="B291" s="99"/>
      <c r="C291" s="99"/>
      <c r="D291" s="99"/>
      <c r="E291" s="99"/>
      <c r="F291" s="99"/>
      <c r="G291" s="99"/>
      <c r="H291" s="99"/>
      <c r="I291" s="99"/>
      <c r="J291" s="99"/>
      <c r="K291" s="99"/>
      <c r="L291" s="59"/>
    </row>
    <row r="292" spans="1:12" x14ac:dyDescent="0.25">
      <c r="A292" s="139" t="s">
        <v>1661</v>
      </c>
      <c r="B292" s="116" t="s">
        <v>2499</v>
      </c>
      <c r="C292" s="140" t="s">
        <v>2500</v>
      </c>
      <c r="D292" s="35" t="s">
        <v>673</v>
      </c>
      <c r="E292" s="125" t="s">
        <v>2501</v>
      </c>
      <c r="F292" s="37" t="s">
        <v>15</v>
      </c>
      <c r="G292" s="37">
        <v>20</v>
      </c>
      <c r="H292" s="37">
        <v>8</v>
      </c>
      <c r="I292" s="37">
        <v>20192</v>
      </c>
      <c r="J292" s="37" t="s">
        <v>21</v>
      </c>
      <c r="K292" s="39"/>
      <c r="L292" s="66">
        <v>25</v>
      </c>
    </row>
    <row r="293" spans="1:12" x14ac:dyDescent="0.25">
      <c r="A293" s="142" t="s">
        <v>1666</v>
      </c>
      <c r="B293" s="117" t="s">
        <v>2502</v>
      </c>
      <c r="C293" s="148" t="s">
        <v>2503</v>
      </c>
      <c r="D293" s="43" t="s">
        <v>2504</v>
      </c>
      <c r="E293" s="127" t="s">
        <v>2501</v>
      </c>
      <c r="F293" s="45" t="s">
        <v>15</v>
      </c>
      <c r="G293" s="45">
        <v>18</v>
      </c>
      <c r="H293" s="45">
        <v>9</v>
      </c>
      <c r="I293" s="45">
        <v>20202</v>
      </c>
      <c r="J293" s="45" t="s">
        <v>17</v>
      </c>
      <c r="K293" s="47"/>
      <c r="L293" s="67"/>
    </row>
    <row r="294" spans="1:12" x14ac:dyDescent="0.25">
      <c r="A294" s="142" t="s">
        <v>1669</v>
      </c>
      <c r="B294" s="117" t="s">
        <v>2505</v>
      </c>
      <c r="C294" s="148" t="s">
        <v>2506</v>
      </c>
      <c r="D294" s="43" t="s">
        <v>2507</v>
      </c>
      <c r="E294" s="127" t="s">
        <v>2501</v>
      </c>
      <c r="F294" s="45" t="s">
        <v>15</v>
      </c>
      <c r="G294" s="45">
        <v>17</v>
      </c>
      <c r="H294" s="45">
        <v>9</v>
      </c>
      <c r="I294" s="45">
        <v>20192</v>
      </c>
      <c r="J294" s="45" t="s">
        <v>17</v>
      </c>
      <c r="K294" s="47"/>
      <c r="L294" s="67"/>
    </row>
    <row r="295" spans="1:12" x14ac:dyDescent="0.25">
      <c r="A295" s="142" t="s">
        <v>1683</v>
      </c>
      <c r="B295" s="117" t="s">
        <v>2508</v>
      </c>
      <c r="C295" s="148" t="s">
        <v>2509</v>
      </c>
      <c r="D295" s="43" t="s">
        <v>2510</v>
      </c>
      <c r="E295" s="127" t="s">
        <v>2501</v>
      </c>
      <c r="F295" s="45" t="s">
        <v>28</v>
      </c>
      <c r="G295" s="45">
        <v>18</v>
      </c>
      <c r="H295" s="45">
        <v>9</v>
      </c>
      <c r="I295" s="45">
        <v>20192</v>
      </c>
      <c r="J295" s="45" t="s">
        <v>17</v>
      </c>
      <c r="K295" s="47"/>
      <c r="L295" s="67"/>
    </row>
    <row r="296" spans="1:12" x14ac:dyDescent="0.25">
      <c r="A296" s="142" t="s">
        <v>1687</v>
      </c>
      <c r="B296" s="117" t="s">
        <v>2511</v>
      </c>
      <c r="C296" s="148" t="s">
        <v>2512</v>
      </c>
      <c r="D296" s="43" t="s">
        <v>2513</v>
      </c>
      <c r="E296" s="127" t="s">
        <v>2501</v>
      </c>
      <c r="F296" s="45" t="s">
        <v>15</v>
      </c>
      <c r="G296" s="45">
        <v>18</v>
      </c>
      <c r="H296" s="45">
        <v>9</v>
      </c>
      <c r="I296" s="45">
        <v>20201</v>
      </c>
      <c r="J296" s="45" t="s">
        <v>21</v>
      </c>
      <c r="K296" s="47"/>
      <c r="L296" s="67"/>
    </row>
    <row r="297" spans="1:12" x14ac:dyDescent="0.25">
      <c r="A297" s="142" t="s">
        <v>1691</v>
      </c>
      <c r="B297" s="117" t="s">
        <v>2514</v>
      </c>
      <c r="C297" s="148" t="s">
        <v>2515</v>
      </c>
      <c r="D297" s="43" t="s">
        <v>2516</v>
      </c>
      <c r="E297" s="127" t="s">
        <v>2501</v>
      </c>
      <c r="F297" s="45" t="s">
        <v>15</v>
      </c>
      <c r="G297" s="45">
        <v>18</v>
      </c>
      <c r="H297" s="45">
        <v>9</v>
      </c>
      <c r="I297" s="45">
        <v>20192</v>
      </c>
      <c r="J297" s="45" t="s">
        <v>17</v>
      </c>
      <c r="K297" s="47"/>
      <c r="L297" s="67"/>
    </row>
    <row r="298" spans="1:12" x14ac:dyDescent="0.25">
      <c r="A298" s="142" t="s">
        <v>1695</v>
      </c>
      <c r="B298" s="117" t="s">
        <v>2517</v>
      </c>
      <c r="C298" s="148" t="s">
        <v>2518</v>
      </c>
      <c r="D298" s="43" t="s">
        <v>2519</v>
      </c>
      <c r="E298" s="127" t="s">
        <v>2501</v>
      </c>
      <c r="F298" s="45" t="s">
        <v>28</v>
      </c>
      <c r="G298" s="45">
        <v>18</v>
      </c>
      <c r="H298" s="45">
        <v>9</v>
      </c>
      <c r="I298" s="45">
        <v>20192</v>
      </c>
      <c r="J298" s="45" t="s">
        <v>17</v>
      </c>
      <c r="K298" s="47"/>
      <c r="L298" s="67"/>
    </row>
    <row r="299" spans="1:12" x14ac:dyDescent="0.25">
      <c r="A299" s="142" t="s">
        <v>1699</v>
      </c>
      <c r="B299" s="117" t="s">
        <v>2520</v>
      </c>
      <c r="C299" s="148" t="s">
        <v>2521</v>
      </c>
      <c r="D299" s="43" t="s">
        <v>2522</v>
      </c>
      <c r="E299" s="127" t="s">
        <v>2501</v>
      </c>
      <c r="F299" s="45" t="s">
        <v>15</v>
      </c>
      <c r="G299" s="45">
        <v>17</v>
      </c>
      <c r="H299" s="45">
        <v>9</v>
      </c>
      <c r="I299" s="45">
        <v>20202</v>
      </c>
      <c r="J299" s="45" t="s">
        <v>17</v>
      </c>
      <c r="K299" s="47"/>
      <c r="L299" s="67"/>
    </row>
    <row r="300" spans="1:12" x14ac:dyDescent="0.25">
      <c r="A300" s="142" t="s">
        <v>1703</v>
      </c>
      <c r="B300" s="117" t="s">
        <v>2523</v>
      </c>
      <c r="C300" s="148" t="s">
        <v>2524</v>
      </c>
      <c r="D300" s="43" t="s">
        <v>2525</v>
      </c>
      <c r="E300" s="127" t="s">
        <v>2501</v>
      </c>
      <c r="F300" s="45" t="s">
        <v>28</v>
      </c>
      <c r="G300" s="45">
        <v>17</v>
      </c>
      <c r="H300" s="45">
        <v>9</v>
      </c>
      <c r="I300" s="45">
        <v>20202</v>
      </c>
      <c r="J300" s="45" t="s">
        <v>17</v>
      </c>
      <c r="K300" s="47"/>
      <c r="L300" s="67"/>
    </row>
    <row r="301" spans="1:12" x14ac:dyDescent="0.25">
      <c r="A301" s="142" t="s">
        <v>1707</v>
      </c>
      <c r="B301" s="117" t="s">
        <v>2526</v>
      </c>
      <c r="C301" s="148" t="s">
        <v>2527</v>
      </c>
      <c r="D301" s="43" t="s">
        <v>2528</v>
      </c>
      <c r="E301" s="127" t="s">
        <v>2501</v>
      </c>
      <c r="F301" s="45" t="s">
        <v>28</v>
      </c>
      <c r="G301" s="45">
        <v>17</v>
      </c>
      <c r="H301" s="45">
        <v>9</v>
      </c>
      <c r="I301" s="45">
        <v>20192</v>
      </c>
      <c r="J301" s="45" t="s">
        <v>17</v>
      </c>
      <c r="K301" s="47"/>
      <c r="L301" s="67"/>
    </row>
    <row r="302" spans="1:12" x14ac:dyDescent="0.25">
      <c r="A302" s="142" t="s">
        <v>1711</v>
      </c>
      <c r="B302" s="117" t="s">
        <v>2529</v>
      </c>
      <c r="C302" s="148" t="s">
        <v>2530</v>
      </c>
      <c r="D302" s="43" t="s">
        <v>2531</v>
      </c>
      <c r="E302" s="127" t="s">
        <v>2501</v>
      </c>
      <c r="F302" s="45" t="s">
        <v>28</v>
      </c>
      <c r="G302" s="45">
        <v>16</v>
      </c>
      <c r="H302" s="45">
        <v>9</v>
      </c>
      <c r="I302" s="45">
        <v>20201</v>
      </c>
      <c r="J302" s="45" t="s">
        <v>21</v>
      </c>
      <c r="K302" s="47"/>
      <c r="L302" s="67"/>
    </row>
    <row r="303" spans="1:12" x14ac:dyDescent="0.25">
      <c r="A303" s="142" t="s">
        <v>1715</v>
      </c>
      <c r="B303" s="117" t="s">
        <v>2532</v>
      </c>
      <c r="C303" s="148" t="s">
        <v>2533</v>
      </c>
      <c r="D303" s="43" t="s">
        <v>2534</v>
      </c>
      <c r="E303" s="127" t="s">
        <v>2501</v>
      </c>
      <c r="F303" s="45" t="s">
        <v>15</v>
      </c>
      <c r="G303" s="45">
        <v>17</v>
      </c>
      <c r="H303" s="45">
        <v>9</v>
      </c>
      <c r="I303" s="45">
        <v>20202</v>
      </c>
      <c r="J303" s="45" t="s">
        <v>17</v>
      </c>
      <c r="K303" s="47"/>
      <c r="L303" s="67"/>
    </row>
    <row r="304" spans="1:12" x14ac:dyDescent="0.25">
      <c r="A304" s="142" t="s">
        <v>1756</v>
      </c>
      <c r="B304" s="117" t="s">
        <v>2535</v>
      </c>
      <c r="C304" s="148" t="s">
        <v>2536</v>
      </c>
      <c r="D304" s="43" t="s">
        <v>2537</v>
      </c>
      <c r="E304" s="127" t="s">
        <v>2501</v>
      </c>
      <c r="F304" s="45" t="s">
        <v>15</v>
      </c>
      <c r="G304" s="45">
        <v>17</v>
      </c>
      <c r="H304" s="45">
        <v>9</v>
      </c>
      <c r="I304" s="45">
        <v>20202</v>
      </c>
      <c r="J304" s="45" t="s">
        <v>17</v>
      </c>
      <c r="K304" s="47"/>
      <c r="L304" s="67"/>
    </row>
    <row r="305" spans="1:12" x14ac:dyDescent="0.25">
      <c r="A305" s="142" t="s">
        <v>1888</v>
      </c>
      <c r="B305" s="117" t="s">
        <v>2538</v>
      </c>
      <c r="C305" s="148" t="s">
        <v>2539</v>
      </c>
      <c r="D305" s="43" t="s">
        <v>2540</v>
      </c>
      <c r="E305" s="127" t="s">
        <v>2501</v>
      </c>
      <c r="F305" s="45" t="s">
        <v>28</v>
      </c>
      <c r="G305" s="45">
        <v>17</v>
      </c>
      <c r="H305" s="45">
        <v>9</v>
      </c>
      <c r="I305" s="45">
        <v>20192</v>
      </c>
      <c r="J305" s="45" t="s">
        <v>17</v>
      </c>
      <c r="K305" s="47"/>
      <c r="L305" s="67"/>
    </row>
    <row r="306" spans="1:12" x14ac:dyDescent="0.25">
      <c r="A306" s="142" t="s">
        <v>1892</v>
      </c>
      <c r="B306" s="117" t="s">
        <v>2541</v>
      </c>
      <c r="C306" s="148" t="s">
        <v>2542</v>
      </c>
      <c r="D306" s="43" t="s">
        <v>2543</v>
      </c>
      <c r="E306" s="127" t="s">
        <v>2501</v>
      </c>
      <c r="F306" s="45" t="s">
        <v>28</v>
      </c>
      <c r="G306" s="45">
        <v>16</v>
      </c>
      <c r="H306" s="45">
        <v>9</v>
      </c>
      <c r="I306" s="45">
        <v>20202</v>
      </c>
      <c r="J306" s="45" t="s">
        <v>17</v>
      </c>
      <c r="K306" s="47"/>
      <c r="L306" s="67"/>
    </row>
    <row r="307" spans="1:12" x14ac:dyDescent="0.25">
      <c r="A307" s="142" t="s">
        <v>1896</v>
      </c>
      <c r="B307" s="117" t="s">
        <v>2544</v>
      </c>
      <c r="C307" s="148" t="s">
        <v>2545</v>
      </c>
      <c r="D307" s="43" t="s">
        <v>2546</v>
      </c>
      <c r="E307" s="127" t="s">
        <v>2501</v>
      </c>
      <c r="F307" s="45" t="s">
        <v>28</v>
      </c>
      <c r="G307" s="45">
        <v>16</v>
      </c>
      <c r="H307" s="45">
        <v>9</v>
      </c>
      <c r="I307" s="45">
        <v>20202</v>
      </c>
      <c r="J307" s="45" t="s">
        <v>17</v>
      </c>
      <c r="K307" s="47"/>
      <c r="L307" s="67"/>
    </row>
    <row r="308" spans="1:12" x14ac:dyDescent="0.25">
      <c r="A308" s="142" t="s">
        <v>1900</v>
      </c>
      <c r="B308" s="117" t="s">
        <v>2547</v>
      </c>
      <c r="C308" s="148" t="s">
        <v>2548</v>
      </c>
      <c r="D308" s="43" t="s">
        <v>2549</v>
      </c>
      <c r="E308" s="127" t="s">
        <v>2501</v>
      </c>
      <c r="F308" s="45" t="s">
        <v>15</v>
      </c>
      <c r="G308" s="45">
        <v>16</v>
      </c>
      <c r="H308" s="45">
        <v>9</v>
      </c>
      <c r="I308" s="45">
        <v>20202</v>
      </c>
      <c r="J308" s="45" t="s">
        <v>17</v>
      </c>
      <c r="K308" s="47"/>
      <c r="L308" s="67"/>
    </row>
    <row r="309" spans="1:12" x14ac:dyDescent="0.25">
      <c r="A309" s="142" t="s">
        <v>1904</v>
      </c>
      <c r="B309" s="117" t="s">
        <v>2550</v>
      </c>
      <c r="C309" s="148" t="s">
        <v>2551</v>
      </c>
      <c r="D309" s="43" t="s">
        <v>2552</v>
      </c>
      <c r="E309" s="127" t="s">
        <v>2501</v>
      </c>
      <c r="F309" s="45" t="s">
        <v>28</v>
      </c>
      <c r="G309" s="45">
        <v>16</v>
      </c>
      <c r="H309" s="45">
        <v>9</v>
      </c>
      <c r="I309" s="45">
        <v>20202</v>
      </c>
      <c r="J309" s="45" t="s">
        <v>17</v>
      </c>
      <c r="K309" s="47"/>
      <c r="L309" s="67"/>
    </row>
    <row r="310" spans="1:12" x14ac:dyDescent="0.25">
      <c r="A310" s="142" t="s">
        <v>1908</v>
      </c>
      <c r="B310" s="117" t="s">
        <v>2553</v>
      </c>
      <c r="C310" s="148" t="s">
        <v>2554</v>
      </c>
      <c r="D310" s="43" t="s">
        <v>2555</v>
      </c>
      <c r="E310" s="127" t="s">
        <v>2501</v>
      </c>
      <c r="F310" s="45" t="s">
        <v>15</v>
      </c>
      <c r="G310" s="45">
        <v>16</v>
      </c>
      <c r="H310" s="45">
        <v>9</v>
      </c>
      <c r="I310" s="45">
        <v>20202</v>
      </c>
      <c r="J310" s="45" t="s">
        <v>17</v>
      </c>
      <c r="K310" s="47"/>
      <c r="L310" s="67"/>
    </row>
    <row r="311" spans="1:12" x14ac:dyDescent="0.25">
      <c r="A311" s="142" t="s">
        <v>1912</v>
      </c>
      <c r="B311" s="117" t="s">
        <v>2556</v>
      </c>
      <c r="C311" s="148" t="s">
        <v>2557</v>
      </c>
      <c r="D311" s="43" t="s">
        <v>2558</v>
      </c>
      <c r="E311" s="127" t="s">
        <v>2501</v>
      </c>
      <c r="F311" s="45" t="s">
        <v>28</v>
      </c>
      <c r="G311" s="45">
        <v>16</v>
      </c>
      <c r="H311" s="45">
        <v>9</v>
      </c>
      <c r="I311" s="45">
        <v>20202</v>
      </c>
      <c r="J311" s="45" t="s">
        <v>17</v>
      </c>
      <c r="K311" s="47"/>
      <c r="L311" s="67"/>
    </row>
    <row r="312" spans="1:12" x14ac:dyDescent="0.25">
      <c r="A312" s="142" t="s">
        <v>1916</v>
      </c>
      <c r="B312" s="117" t="s">
        <v>2559</v>
      </c>
      <c r="C312" s="148" t="s">
        <v>2560</v>
      </c>
      <c r="D312" s="43" t="s">
        <v>2561</v>
      </c>
      <c r="E312" s="127" t="s">
        <v>2501</v>
      </c>
      <c r="F312" s="45" t="s">
        <v>15</v>
      </c>
      <c r="G312" s="45">
        <v>15</v>
      </c>
      <c r="H312" s="45">
        <v>9</v>
      </c>
      <c r="I312" s="45">
        <v>20202</v>
      </c>
      <c r="J312" s="45" t="s">
        <v>17</v>
      </c>
      <c r="K312" s="47"/>
      <c r="L312" s="67"/>
    </row>
    <row r="313" spans="1:12" x14ac:dyDescent="0.25">
      <c r="A313" s="142" t="s">
        <v>2243</v>
      </c>
      <c r="B313" s="117" t="s">
        <v>2562</v>
      </c>
      <c r="C313" s="148" t="s">
        <v>2563</v>
      </c>
      <c r="D313" s="43" t="s">
        <v>2564</v>
      </c>
      <c r="E313" s="127" t="s">
        <v>2501</v>
      </c>
      <c r="F313" s="45" t="s">
        <v>15</v>
      </c>
      <c r="G313" s="45">
        <v>15</v>
      </c>
      <c r="H313" s="45">
        <v>8</v>
      </c>
      <c r="I313" s="45">
        <v>20202</v>
      </c>
      <c r="J313" s="45" t="s">
        <v>21</v>
      </c>
      <c r="K313" s="47"/>
      <c r="L313" s="67"/>
    </row>
    <row r="314" spans="1:12" x14ac:dyDescent="0.25">
      <c r="A314" s="142" t="s">
        <v>2247</v>
      </c>
      <c r="B314" s="117" t="s">
        <v>2565</v>
      </c>
      <c r="C314" s="148" t="s">
        <v>2566</v>
      </c>
      <c r="D314" s="43" t="s">
        <v>2567</v>
      </c>
      <c r="E314" s="127" t="s">
        <v>2501</v>
      </c>
      <c r="F314" s="45" t="s">
        <v>15</v>
      </c>
      <c r="G314" s="45">
        <v>15</v>
      </c>
      <c r="H314" s="45">
        <v>8</v>
      </c>
      <c r="I314" s="45">
        <v>20202</v>
      </c>
      <c r="J314" s="45" t="s">
        <v>21</v>
      </c>
      <c r="K314" s="47"/>
      <c r="L314" s="67"/>
    </row>
    <row r="315" spans="1:12" x14ac:dyDescent="0.25">
      <c r="A315" s="142" t="s">
        <v>2250</v>
      </c>
      <c r="B315" s="117" t="s">
        <v>2568</v>
      </c>
      <c r="C315" s="148" t="s">
        <v>2569</v>
      </c>
      <c r="D315" s="43" t="s">
        <v>2570</v>
      </c>
      <c r="E315" s="127" t="s">
        <v>2501</v>
      </c>
      <c r="F315" s="45" t="s">
        <v>28</v>
      </c>
      <c r="G315" s="45">
        <v>15</v>
      </c>
      <c r="H315" s="45">
        <v>9</v>
      </c>
      <c r="I315" s="45">
        <v>20202</v>
      </c>
      <c r="J315" s="45" t="s">
        <v>17</v>
      </c>
      <c r="K315" s="47"/>
      <c r="L315" s="67"/>
    </row>
    <row r="316" spans="1:12" ht="15.75" thickBot="1" x14ac:dyDescent="0.3">
      <c r="A316" s="144" t="s">
        <v>2254</v>
      </c>
      <c r="B316" s="52">
        <v>3059733650</v>
      </c>
      <c r="C316" s="150" t="s">
        <v>2571</v>
      </c>
      <c r="D316" s="51" t="s">
        <v>2572</v>
      </c>
      <c r="E316" s="129" t="s">
        <v>2501</v>
      </c>
      <c r="F316" s="53" t="s">
        <v>15</v>
      </c>
      <c r="G316" s="53">
        <v>17</v>
      </c>
      <c r="H316" s="53">
        <v>9</v>
      </c>
      <c r="I316" s="53">
        <v>20192</v>
      </c>
      <c r="J316" s="53" t="s">
        <v>17</v>
      </c>
      <c r="K316" s="55"/>
      <c r="L316" s="69"/>
    </row>
    <row r="317" spans="1:12" ht="15.75" thickBot="1" x14ac:dyDescent="0.3">
      <c r="A317" s="98"/>
      <c r="B317" s="99"/>
      <c r="C317" s="99"/>
      <c r="D317" s="99"/>
      <c r="E317" s="99"/>
      <c r="F317" s="99"/>
      <c r="G317" s="99"/>
      <c r="H317" s="99"/>
      <c r="I317" s="99"/>
      <c r="J317" s="99"/>
      <c r="K317" s="99"/>
      <c r="L317" s="59"/>
    </row>
    <row r="318" spans="1:12" x14ac:dyDescent="0.25">
      <c r="A318" s="139" t="s">
        <v>1661</v>
      </c>
      <c r="B318" s="124" t="s">
        <v>2573</v>
      </c>
      <c r="C318" s="140" t="s">
        <v>2574</v>
      </c>
      <c r="D318" s="35" t="s">
        <v>2575</v>
      </c>
      <c r="E318" s="125" t="s">
        <v>2576</v>
      </c>
      <c r="F318" s="37" t="s">
        <v>28</v>
      </c>
      <c r="G318" s="37">
        <v>18</v>
      </c>
      <c r="H318" s="37">
        <v>9</v>
      </c>
      <c r="I318" s="37">
        <v>20192</v>
      </c>
      <c r="J318" s="37" t="s">
        <v>17</v>
      </c>
      <c r="K318" s="39"/>
      <c r="L318" s="66">
        <v>10</v>
      </c>
    </row>
    <row r="319" spans="1:12" x14ac:dyDescent="0.25">
      <c r="A319" s="142" t="s">
        <v>1666</v>
      </c>
      <c r="B319" s="126" t="s">
        <v>2577</v>
      </c>
      <c r="C319" s="148" t="s">
        <v>2578</v>
      </c>
      <c r="D319" s="43" t="s">
        <v>2579</v>
      </c>
      <c r="E319" s="127" t="s">
        <v>2576</v>
      </c>
      <c r="F319" s="45" t="s">
        <v>28</v>
      </c>
      <c r="G319" s="45">
        <v>17</v>
      </c>
      <c r="H319" s="45">
        <v>9</v>
      </c>
      <c r="I319" s="45">
        <v>20202</v>
      </c>
      <c r="J319" s="45" t="s">
        <v>17</v>
      </c>
      <c r="K319" s="47"/>
      <c r="L319" s="67"/>
    </row>
    <row r="320" spans="1:12" x14ac:dyDescent="0.25">
      <c r="A320" s="142" t="s">
        <v>1669</v>
      </c>
      <c r="B320" s="126" t="s">
        <v>2580</v>
      </c>
      <c r="C320" s="148" t="s">
        <v>2581</v>
      </c>
      <c r="D320" s="43" t="s">
        <v>2582</v>
      </c>
      <c r="E320" s="127" t="s">
        <v>2576</v>
      </c>
      <c r="F320" s="45" t="s">
        <v>15</v>
      </c>
      <c r="G320" s="45">
        <v>17</v>
      </c>
      <c r="H320" s="45">
        <v>9</v>
      </c>
      <c r="I320" s="45">
        <v>20202</v>
      </c>
      <c r="J320" s="45" t="s">
        <v>17</v>
      </c>
      <c r="K320" s="47"/>
      <c r="L320" s="67"/>
    </row>
    <row r="321" spans="1:12" x14ac:dyDescent="0.25">
      <c r="A321" s="142" t="s">
        <v>1683</v>
      </c>
      <c r="B321" s="126" t="s">
        <v>2583</v>
      </c>
      <c r="C321" s="148" t="s">
        <v>2584</v>
      </c>
      <c r="D321" s="43" t="s">
        <v>2585</v>
      </c>
      <c r="E321" s="127" t="s">
        <v>2576</v>
      </c>
      <c r="F321" s="45" t="s">
        <v>15</v>
      </c>
      <c r="G321" s="45">
        <v>17</v>
      </c>
      <c r="H321" s="45">
        <v>9</v>
      </c>
      <c r="I321" s="45">
        <v>20202</v>
      </c>
      <c r="J321" s="45" t="s">
        <v>17</v>
      </c>
      <c r="K321" s="47"/>
      <c r="L321" s="67"/>
    </row>
    <row r="322" spans="1:12" x14ac:dyDescent="0.25">
      <c r="A322" s="142" t="s">
        <v>1687</v>
      </c>
      <c r="B322" s="126" t="s">
        <v>2586</v>
      </c>
      <c r="C322" s="148" t="s">
        <v>2587</v>
      </c>
      <c r="D322" s="43" t="s">
        <v>2588</v>
      </c>
      <c r="E322" s="127" t="s">
        <v>2576</v>
      </c>
      <c r="F322" s="45" t="s">
        <v>15</v>
      </c>
      <c r="G322" s="45">
        <v>16</v>
      </c>
      <c r="H322" s="45">
        <v>8</v>
      </c>
      <c r="I322" s="45">
        <v>20202</v>
      </c>
      <c r="J322" s="45" t="s">
        <v>21</v>
      </c>
      <c r="K322" s="47"/>
      <c r="L322" s="67"/>
    </row>
    <row r="323" spans="1:12" x14ac:dyDescent="0.25">
      <c r="A323" s="142" t="s">
        <v>1691</v>
      </c>
      <c r="B323" s="126" t="s">
        <v>2589</v>
      </c>
      <c r="C323" s="148" t="s">
        <v>2590</v>
      </c>
      <c r="D323" s="43" t="s">
        <v>2591</v>
      </c>
      <c r="E323" s="127" t="s">
        <v>2576</v>
      </c>
      <c r="F323" s="45" t="s">
        <v>15</v>
      </c>
      <c r="G323" s="45">
        <v>16</v>
      </c>
      <c r="H323" s="45">
        <v>8</v>
      </c>
      <c r="I323" s="45">
        <v>20202</v>
      </c>
      <c r="J323" s="45" t="s">
        <v>21</v>
      </c>
      <c r="K323" s="47"/>
      <c r="L323" s="67"/>
    </row>
    <row r="324" spans="1:12" x14ac:dyDescent="0.25">
      <c r="A324" s="142" t="s">
        <v>1695</v>
      </c>
      <c r="B324" s="126" t="s">
        <v>2592</v>
      </c>
      <c r="C324" s="148" t="s">
        <v>2593</v>
      </c>
      <c r="D324" s="43" t="s">
        <v>2594</v>
      </c>
      <c r="E324" s="127" t="s">
        <v>2576</v>
      </c>
      <c r="F324" s="45" t="s">
        <v>28</v>
      </c>
      <c r="G324" s="45">
        <v>16</v>
      </c>
      <c r="H324" s="45">
        <v>9</v>
      </c>
      <c r="I324" s="45">
        <v>20192</v>
      </c>
      <c r="J324" s="45" t="s">
        <v>17</v>
      </c>
      <c r="K324" s="47"/>
      <c r="L324" s="67"/>
    </row>
    <row r="325" spans="1:12" x14ac:dyDescent="0.25">
      <c r="A325" s="142" t="s">
        <v>1699</v>
      </c>
      <c r="B325" s="126" t="s">
        <v>2595</v>
      </c>
      <c r="C325" s="148" t="s">
        <v>2596</v>
      </c>
      <c r="D325" s="43" t="s">
        <v>2597</v>
      </c>
      <c r="E325" s="127" t="s">
        <v>2576</v>
      </c>
      <c r="F325" s="45" t="s">
        <v>15</v>
      </c>
      <c r="G325" s="45">
        <v>16</v>
      </c>
      <c r="H325" s="45">
        <v>9</v>
      </c>
      <c r="I325" s="45">
        <v>20202</v>
      </c>
      <c r="J325" s="45" t="s">
        <v>17</v>
      </c>
      <c r="K325" s="47"/>
      <c r="L325" s="67"/>
    </row>
    <row r="326" spans="1:12" x14ac:dyDescent="0.25">
      <c r="A326" s="142" t="s">
        <v>1703</v>
      </c>
      <c r="B326" s="126" t="s">
        <v>2598</v>
      </c>
      <c r="C326" s="148" t="s">
        <v>2599</v>
      </c>
      <c r="D326" s="43" t="s">
        <v>2600</v>
      </c>
      <c r="E326" s="127" t="s">
        <v>2576</v>
      </c>
      <c r="F326" s="45" t="s">
        <v>28</v>
      </c>
      <c r="G326" s="45">
        <v>16</v>
      </c>
      <c r="H326" s="45">
        <v>9</v>
      </c>
      <c r="I326" s="45">
        <v>20202</v>
      </c>
      <c r="J326" s="45" t="s">
        <v>17</v>
      </c>
      <c r="K326" s="47"/>
      <c r="L326" s="67"/>
    </row>
    <row r="327" spans="1:12" ht="15.75" thickBot="1" x14ac:dyDescent="0.3">
      <c r="A327" s="144" t="s">
        <v>1707</v>
      </c>
      <c r="B327" s="128" t="s">
        <v>2601</v>
      </c>
      <c r="C327" s="150" t="s">
        <v>2602</v>
      </c>
      <c r="D327" s="51" t="s">
        <v>2603</v>
      </c>
      <c r="E327" s="129" t="s">
        <v>2576</v>
      </c>
      <c r="F327" s="53" t="s">
        <v>28</v>
      </c>
      <c r="G327" s="53">
        <v>15</v>
      </c>
      <c r="H327" s="53">
        <v>9</v>
      </c>
      <c r="I327" s="53">
        <v>20202</v>
      </c>
      <c r="J327" s="53" t="s">
        <v>17</v>
      </c>
      <c r="K327" s="55"/>
      <c r="L327" s="69"/>
    </row>
    <row r="328" spans="1:12" ht="15.75" thickBot="1" x14ac:dyDescent="0.3">
      <c r="A328" s="98"/>
      <c r="B328" s="99"/>
      <c r="C328" s="99"/>
      <c r="D328" s="99"/>
      <c r="E328" s="99"/>
      <c r="F328" s="99"/>
      <c r="G328" s="99"/>
      <c r="H328" s="99"/>
      <c r="I328" s="99"/>
      <c r="J328" s="99"/>
      <c r="K328" s="99"/>
      <c r="L328" s="59"/>
    </row>
    <row r="329" spans="1:12" x14ac:dyDescent="0.25">
      <c r="A329" s="139" t="s">
        <v>1661</v>
      </c>
      <c r="B329" s="124" t="s">
        <v>2604</v>
      </c>
      <c r="C329" s="140" t="s">
        <v>2605</v>
      </c>
      <c r="D329" s="35" t="s">
        <v>2606</v>
      </c>
      <c r="E329" s="125" t="s">
        <v>2607</v>
      </c>
      <c r="F329" s="37" t="s">
        <v>28</v>
      </c>
      <c r="G329" s="37">
        <v>20</v>
      </c>
      <c r="H329" s="37">
        <v>9</v>
      </c>
      <c r="I329" s="37">
        <v>20192</v>
      </c>
      <c r="J329" s="37" t="s">
        <v>17</v>
      </c>
      <c r="K329" s="39"/>
      <c r="L329" s="66">
        <v>10</v>
      </c>
    </row>
    <row r="330" spans="1:12" x14ac:dyDescent="0.25">
      <c r="A330" s="142" t="s">
        <v>1666</v>
      </c>
      <c r="B330" s="126" t="s">
        <v>2608</v>
      </c>
      <c r="C330" s="148" t="s">
        <v>2609</v>
      </c>
      <c r="D330" s="43" t="s">
        <v>2610</v>
      </c>
      <c r="E330" s="127" t="s">
        <v>2607</v>
      </c>
      <c r="F330" s="45" t="s">
        <v>15</v>
      </c>
      <c r="G330" s="45">
        <v>17</v>
      </c>
      <c r="H330" s="45">
        <v>9</v>
      </c>
      <c r="I330" s="45">
        <v>20202</v>
      </c>
      <c r="J330" s="45" t="s">
        <v>17</v>
      </c>
      <c r="K330" s="47"/>
      <c r="L330" s="67"/>
    </row>
    <row r="331" spans="1:12" x14ac:dyDescent="0.25">
      <c r="A331" s="142" t="s">
        <v>1669</v>
      </c>
      <c r="B331" s="126" t="s">
        <v>2611</v>
      </c>
      <c r="C331" s="148" t="s">
        <v>2612</v>
      </c>
      <c r="D331" s="43" t="s">
        <v>2613</v>
      </c>
      <c r="E331" s="127" t="s">
        <v>2607</v>
      </c>
      <c r="F331" s="45" t="s">
        <v>15</v>
      </c>
      <c r="G331" s="45">
        <v>18</v>
      </c>
      <c r="H331" s="45">
        <v>9</v>
      </c>
      <c r="I331" s="45">
        <v>20192</v>
      </c>
      <c r="J331" s="45" t="s">
        <v>17</v>
      </c>
      <c r="K331" s="47"/>
      <c r="L331" s="67"/>
    </row>
    <row r="332" spans="1:12" x14ac:dyDescent="0.25">
      <c r="A332" s="142" t="s">
        <v>1683</v>
      </c>
      <c r="B332" s="126" t="s">
        <v>2614</v>
      </c>
      <c r="C332" s="148" t="s">
        <v>2615</v>
      </c>
      <c r="D332" s="43" t="s">
        <v>2616</v>
      </c>
      <c r="E332" s="127" t="s">
        <v>2607</v>
      </c>
      <c r="F332" s="45" t="s">
        <v>28</v>
      </c>
      <c r="G332" s="45">
        <v>18</v>
      </c>
      <c r="H332" s="45">
        <v>9</v>
      </c>
      <c r="I332" s="45">
        <v>20201</v>
      </c>
      <c r="J332" s="45" t="s">
        <v>21</v>
      </c>
      <c r="K332" s="47"/>
      <c r="L332" s="67"/>
    </row>
    <row r="333" spans="1:12" x14ac:dyDescent="0.25">
      <c r="A333" s="142" t="s">
        <v>1687</v>
      </c>
      <c r="B333" s="126" t="s">
        <v>2617</v>
      </c>
      <c r="C333" s="148" t="s">
        <v>2618</v>
      </c>
      <c r="D333" s="43" t="s">
        <v>2619</v>
      </c>
      <c r="E333" s="127" t="s">
        <v>2607</v>
      </c>
      <c r="F333" s="45" t="s">
        <v>15</v>
      </c>
      <c r="G333" s="45">
        <v>18</v>
      </c>
      <c r="H333" s="45">
        <v>9</v>
      </c>
      <c r="I333" s="45">
        <v>20192</v>
      </c>
      <c r="J333" s="45" t="s">
        <v>17</v>
      </c>
      <c r="K333" s="47"/>
      <c r="L333" s="67"/>
    </row>
    <row r="334" spans="1:12" x14ac:dyDescent="0.25">
      <c r="A334" s="142" t="s">
        <v>1691</v>
      </c>
      <c r="B334" s="126" t="s">
        <v>2620</v>
      </c>
      <c r="C334" s="148" t="s">
        <v>2621</v>
      </c>
      <c r="D334" s="43" t="s">
        <v>2622</v>
      </c>
      <c r="E334" s="127" t="s">
        <v>2607</v>
      </c>
      <c r="F334" s="45" t="s">
        <v>15</v>
      </c>
      <c r="G334" s="45">
        <v>17</v>
      </c>
      <c r="H334" s="45">
        <v>7</v>
      </c>
      <c r="I334" s="45">
        <v>20192</v>
      </c>
      <c r="J334" s="45" t="s">
        <v>21</v>
      </c>
      <c r="K334" s="47"/>
      <c r="L334" s="67"/>
    </row>
    <row r="335" spans="1:12" x14ac:dyDescent="0.25">
      <c r="A335" s="142" t="s">
        <v>1695</v>
      </c>
      <c r="B335" s="126" t="s">
        <v>2623</v>
      </c>
      <c r="C335" s="148" t="s">
        <v>2624</v>
      </c>
      <c r="D335" s="43" t="s">
        <v>2625</v>
      </c>
      <c r="E335" s="127" t="s">
        <v>2607</v>
      </c>
      <c r="F335" s="45" t="s">
        <v>15</v>
      </c>
      <c r="G335" s="45">
        <v>17</v>
      </c>
      <c r="H335" s="45">
        <v>9</v>
      </c>
      <c r="I335" s="45">
        <v>20201</v>
      </c>
      <c r="J335" s="45" t="s">
        <v>21</v>
      </c>
      <c r="K335" s="47"/>
      <c r="L335" s="67"/>
    </row>
    <row r="336" spans="1:12" x14ac:dyDescent="0.25">
      <c r="A336" s="142" t="s">
        <v>1699</v>
      </c>
      <c r="B336" s="126" t="s">
        <v>2626</v>
      </c>
      <c r="C336" s="148" t="s">
        <v>2627</v>
      </c>
      <c r="D336" s="43" t="s">
        <v>2628</v>
      </c>
      <c r="E336" s="127" t="s">
        <v>2607</v>
      </c>
      <c r="F336" s="45" t="s">
        <v>28</v>
      </c>
      <c r="G336" s="45">
        <v>17</v>
      </c>
      <c r="H336" s="45">
        <v>9</v>
      </c>
      <c r="I336" s="45">
        <v>20192</v>
      </c>
      <c r="J336" s="45" t="s">
        <v>17</v>
      </c>
      <c r="K336" s="47"/>
      <c r="L336" s="67"/>
    </row>
    <row r="337" spans="1:12" x14ac:dyDescent="0.25">
      <c r="A337" s="142" t="s">
        <v>1703</v>
      </c>
      <c r="B337" s="126" t="s">
        <v>2629</v>
      </c>
      <c r="C337" s="148" t="s">
        <v>2630</v>
      </c>
      <c r="D337" s="43" t="s">
        <v>2631</v>
      </c>
      <c r="E337" s="127" t="s">
        <v>2607</v>
      </c>
      <c r="F337" s="45" t="s">
        <v>15</v>
      </c>
      <c r="G337" s="45">
        <v>16</v>
      </c>
      <c r="H337" s="45">
        <v>9</v>
      </c>
      <c r="I337" s="45">
        <v>20202</v>
      </c>
      <c r="J337" s="45" t="s">
        <v>17</v>
      </c>
      <c r="K337" s="47"/>
      <c r="L337" s="67"/>
    </row>
    <row r="338" spans="1:12" ht="15.75" thickBot="1" x14ac:dyDescent="0.3">
      <c r="A338" s="144" t="s">
        <v>1707</v>
      </c>
      <c r="B338" s="128" t="s">
        <v>2632</v>
      </c>
      <c r="C338" s="150" t="s">
        <v>2633</v>
      </c>
      <c r="D338" s="51" t="s">
        <v>2634</v>
      </c>
      <c r="E338" s="129" t="s">
        <v>2607</v>
      </c>
      <c r="F338" s="53" t="s">
        <v>15</v>
      </c>
      <c r="G338" s="53">
        <v>16</v>
      </c>
      <c r="H338" s="53">
        <v>9</v>
      </c>
      <c r="I338" s="53">
        <v>20202</v>
      </c>
      <c r="J338" s="53" t="s">
        <v>17</v>
      </c>
      <c r="K338" s="55"/>
      <c r="L338" s="69"/>
    </row>
    <row r="339" spans="1:12" x14ac:dyDescent="0.25">
      <c r="A339" s="101" t="s">
        <v>383</v>
      </c>
      <c r="B339" s="102"/>
      <c r="C339" s="102"/>
      <c r="D339" s="102"/>
      <c r="E339" s="102"/>
      <c r="F339" s="102"/>
      <c r="G339" s="102"/>
      <c r="H339" s="102"/>
      <c r="I339" s="102"/>
      <c r="J339" s="102"/>
      <c r="K339" s="103"/>
      <c r="L339" s="119">
        <f>SUM(L196,L230,L292,L318,L329)</f>
        <v>139</v>
      </c>
    </row>
    <row r="340" spans="1:12" ht="15.75" thickBot="1" x14ac:dyDescent="0.3">
      <c r="A340" s="89"/>
      <c r="B340" s="90"/>
      <c r="C340" s="90"/>
      <c r="D340" s="90"/>
      <c r="E340" s="90"/>
      <c r="F340" s="90"/>
      <c r="G340" s="90"/>
      <c r="H340" s="90"/>
      <c r="I340" s="90"/>
      <c r="J340" s="90"/>
      <c r="K340" s="91"/>
      <c r="L340" s="120"/>
    </row>
    <row r="341" spans="1:12" x14ac:dyDescent="0.25">
      <c r="E341" s="27"/>
      <c r="J341" s="27"/>
      <c r="L341" s="25"/>
    </row>
    <row r="342" spans="1:12" x14ac:dyDescent="0.25">
      <c r="E342" s="27"/>
      <c r="J342" s="27"/>
      <c r="L342" s="25"/>
    </row>
    <row r="343" spans="1:12" x14ac:dyDescent="0.25">
      <c r="E343" s="26"/>
    </row>
    <row r="344" spans="1:12" x14ac:dyDescent="0.25">
      <c r="E344" s="26"/>
    </row>
    <row r="345" spans="1:12" ht="18.75" x14ac:dyDescent="0.3">
      <c r="A345" s="104" t="s">
        <v>2636</v>
      </c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</row>
    <row r="346" spans="1:12" x14ac:dyDescent="0.25">
      <c r="E346" s="27"/>
      <c r="J346" s="27"/>
      <c r="L346" s="25"/>
    </row>
    <row r="347" spans="1:12" ht="15.75" thickBot="1" x14ac:dyDescent="0.3">
      <c r="E347" s="27"/>
      <c r="J347" s="27"/>
      <c r="L347" s="25"/>
    </row>
    <row r="348" spans="1:12" ht="15.75" x14ac:dyDescent="0.25">
      <c r="A348" s="106" t="s">
        <v>1653</v>
      </c>
      <c r="B348" s="107" t="s">
        <v>1654</v>
      </c>
      <c r="C348" s="108" t="s">
        <v>382</v>
      </c>
      <c r="D348" s="25"/>
      <c r="E348" s="25"/>
      <c r="F348" s="25"/>
      <c r="G348" s="25"/>
      <c r="H348" s="25"/>
      <c r="I348" s="25"/>
      <c r="J348" s="25"/>
      <c r="K348" s="25"/>
      <c r="L348" s="25"/>
    </row>
    <row r="349" spans="1:12" x14ac:dyDescent="0.25">
      <c r="A349" s="33">
        <v>1</v>
      </c>
      <c r="B349" s="109" t="s">
        <v>1655</v>
      </c>
      <c r="C349" s="39">
        <f>L188</f>
        <v>165</v>
      </c>
      <c r="E349" s="27"/>
      <c r="J349" s="27"/>
      <c r="L349" s="25"/>
    </row>
    <row r="350" spans="1:12" x14ac:dyDescent="0.25">
      <c r="A350" s="41">
        <v>2</v>
      </c>
      <c r="B350" s="110" t="s">
        <v>1656</v>
      </c>
      <c r="C350" s="47">
        <f>L339</f>
        <v>139</v>
      </c>
      <c r="E350" s="27"/>
      <c r="J350" s="27"/>
      <c r="L350" s="25"/>
    </row>
    <row r="351" spans="1:12" x14ac:dyDescent="0.25">
      <c r="A351" s="46"/>
      <c r="B351" s="110"/>
      <c r="C351" s="110"/>
      <c r="E351" s="27"/>
      <c r="J351" s="27"/>
      <c r="L351" s="25"/>
    </row>
    <row r="352" spans="1:12" ht="16.5" thickBot="1" x14ac:dyDescent="0.3">
      <c r="A352" s="135" t="s">
        <v>1657</v>
      </c>
      <c r="B352" s="136"/>
      <c r="C352" s="137">
        <f>SUM(C349:C350)</f>
        <v>304</v>
      </c>
      <c r="E352" s="27"/>
      <c r="J352" s="27"/>
      <c r="L352" s="25"/>
    </row>
  </sheetData>
  <mergeCells count="54">
    <mergeCell ref="A339:K340"/>
    <mergeCell ref="L339:L340"/>
    <mergeCell ref="L329:L338"/>
    <mergeCell ref="A328:L328"/>
    <mergeCell ref="A352:B352"/>
    <mergeCell ref="A345:L345"/>
    <mergeCell ref="L196:L228"/>
    <mergeCell ref="L230:L290"/>
    <mergeCell ref="L292:L316"/>
    <mergeCell ref="L318:L327"/>
    <mergeCell ref="A229:L229"/>
    <mergeCell ref="A291:L291"/>
    <mergeCell ref="A317:L317"/>
    <mergeCell ref="L153:L163"/>
    <mergeCell ref="L165:L171"/>
    <mergeCell ref="L173:L178"/>
    <mergeCell ref="L180:L187"/>
    <mergeCell ref="A193:L193"/>
    <mergeCell ref="A164:L164"/>
    <mergeCell ref="A172:L172"/>
    <mergeCell ref="A179:L179"/>
    <mergeCell ref="A188:K189"/>
    <mergeCell ref="L188:L189"/>
    <mergeCell ref="L55:L63"/>
    <mergeCell ref="L65:L67"/>
    <mergeCell ref="L69:L89"/>
    <mergeCell ref="L91:L106"/>
    <mergeCell ref="L108:L116"/>
    <mergeCell ref="A64:L64"/>
    <mergeCell ref="A68:L68"/>
    <mergeCell ref="A90:L90"/>
    <mergeCell ref="A107:L107"/>
    <mergeCell ref="L126:L137"/>
    <mergeCell ref="L139:L142"/>
    <mergeCell ref="L144:L145"/>
    <mergeCell ref="L147:L151"/>
    <mergeCell ref="A138:L138"/>
    <mergeCell ref="A143:L143"/>
    <mergeCell ref="A146:L146"/>
    <mergeCell ref="A152:L152"/>
    <mergeCell ref="A117:L117"/>
    <mergeCell ref="A125:L125"/>
    <mergeCell ref="A2:L2"/>
    <mergeCell ref="A8:L8"/>
    <mergeCell ref="A21:L21"/>
    <mergeCell ref="A35:L35"/>
    <mergeCell ref="A46:L46"/>
    <mergeCell ref="A54:L54"/>
    <mergeCell ref="L5:L7"/>
    <mergeCell ref="L9:L20"/>
    <mergeCell ref="L22:L34"/>
    <mergeCell ref="L36:L45"/>
    <mergeCell ref="L47:L53"/>
    <mergeCell ref="L118:L1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36"/>
  <sheetViews>
    <sheetView topLeftCell="A115" workbookViewId="0">
      <selection activeCell="N118" sqref="N118"/>
    </sheetView>
  </sheetViews>
  <sheetFormatPr defaultRowHeight="15" x14ac:dyDescent="0.25"/>
  <cols>
    <col min="1" max="1" width="5.42578125" style="26" customWidth="1"/>
    <col min="2" max="2" width="22.85546875" style="161" bestFit="1" customWidth="1"/>
    <col min="3" max="3" width="19.85546875" style="162" customWidth="1"/>
    <col min="4" max="4" width="42.85546875" style="26" customWidth="1"/>
    <col min="5" max="5" width="28.5703125" style="138" bestFit="1" customWidth="1"/>
    <col min="6" max="7" width="9.140625" style="26"/>
    <col min="8" max="8" width="12.85546875" style="26" customWidth="1"/>
    <col min="9" max="9" width="17.140625" style="26" customWidth="1"/>
    <col min="10" max="10" width="9.140625" style="26"/>
    <col min="11" max="11" width="28.5703125" style="26" customWidth="1"/>
    <col min="12" max="16384" width="9.140625" style="26"/>
  </cols>
  <sheetData>
    <row r="1" spans="1:12" x14ac:dyDescent="0.25">
      <c r="L1" s="115"/>
    </row>
    <row r="2" spans="1:12" ht="18.75" x14ac:dyDescent="0.25">
      <c r="A2" s="24" t="s">
        <v>4775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thickBot="1" x14ac:dyDescent="0.3">
      <c r="L3" s="115"/>
    </row>
    <row r="4" spans="1:12" ht="30.75" thickBot="1" x14ac:dyDescent="0.3">
      <c r="A4" s="28" t="s">
        <v>0</v>
      </c>
      <c r="B4" s="29" t="s">
        <v>1</v>
      </c>
      <c r="C4" s="28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1" t="s">
        <v>10</v>
      </c>
      <c r="L4" s="32" t="s">
        <v>382</v>
      </c>
    </row>
    <row r="5" spans="1:12" x14ac:dyDescent="0.25">
      <c r="A5" s="163" t="s">
        <v>1661</v>
      </c>
      <c r="B5" s="164" t="s">
        <v>2638</v>
      </c>
      <c r="C5" s="164" t="s">
        <v>2639</v>
      </c>
      <c r="D5" s="141" t="s">
        <v>2640</v>
      </c>
      <c r="E5" s="36" t="s">
        <v>2641</v>
      </c>
      <c r="F5" s="37" t="s">
        <v>28</v>
      </c>
      <c r="G5" s="37">
        <v>15</v>
      </c>
      <c r="H5" s="37">
        <v>6</v>
      </c>
      <c r="I5" s="36">
        <v>20192</v>
      </c>
      <c r="J5" s="165" t="s">
        <v>2637</v>
      </c>
      <c r="K5" s="39" t="s">
        <v>2682</v>
      </c>
      <c r="L5" s="66">
        <v>15</v>
      </c>
    </row>
    <row r="6" spans="1:12" x14ac:dyDescent="0.25">
      <c r="A6" s="166" t="s">
        <v>1666</v>
      </c>
      <c r="B6" s="167" t="s">
        <v>2642</v>
      </c>
      <c r="C6" s="167" t="s">
        <v>2643</v>
      </c>
      <c r="D6" s="127" t="s">
        <v>2644</v>
      </c>
      <c r="E6" s="44" t="s">
        <v>2641</v>
      </c>
      <c r="F6" s="45" t="s">
        <v>15</v>
      </c>
      <c r="G6" s="45">
        <v>13</v>
      </c>
      <c r="H6" s="45">
        <v>6</v>
      </c>
      <c r="I6" s="44">
        <v>20211</v>
      </c>
      <c r="J6" s="45" t="s">
        <v>21</v>
      </c>
      <c r="K6" s="47"/>
      <c r="L6" s="67"/>
    </row>
    <row r="7" spans="1:12" x14ac:dyDescent="0.25">
      <c r="A7" s="166" t="s">
        <v>1669</v>
      </c>
      <c r="B7" s="167" t="s">
        <v>2645</v>
      </c>
      <c r="C7" s="167" t="s">
        <v>2646</v>
      </c>
      <c r="D7" s="168" t="s">
        <v>2647</v>
      </c>
      <c r="E7" s="44" t="s">
        <v>2641</v>
      </c>
      <c r="F7" s="45" t="s">
        <v>15</v>
      </c>
      <c r="G7" s="45">
        <v>14</v>
      </c>
      <c r="H7" s="45">
        <v>6</v>
      </c>
      <c r="I7" s="44">
        <v>20192</v>
      </c>
      <c r="J7" s="77" t="s">
        <v>2637</v>
      </c>
      <c r="K7" s="47" t="s">
        <v>2682</v>
      </c>
      <c r="L7" s="67"/>
    </row>
    <row r="8" spans="1:12" x14ac:dyDescent="0.25">
      <c r="A8" s="166" t="s">
        <v>1683</v>
      </c>
      <c r="B8" s="167" t="s">
        <v>2648</v>
      </c>
      <c r="C8" s="167" t="s">
        <v>2649</v>
      </c>
      <c r="D8" s="127" t="s">
        <v>2650</v>
      </c>
      <c r="E8" s="44" t="s">
        <v>2641</v>
      </c>
      <c r="F8" s="45" t="s">
        <v>28</v>
      </c>
      <c r="G8" s="45">
        <v>13</v>
      </c>
      <c r="H8" s="45">
        <v>6</v>
      </c>
      <c r="I8" s="44">
        <v>20202</v>
      </c>
      <c r="J8" s="45" t="s">
        <v>17</v>
      </c>
      <c r="K8" s="47"/>
      <c r="L8" s="67"/>
    </row>
    <row r="9" spans="1:12" x14ac:dyDescent="0.25">
      <c r="A9" s="166" t="s">
        <v>1687</v>
      </c>
      <c r="B9" s="167" t="s">
        <v>2651</v>
      </c>
      <c r="C9" s="167" t="s">
        <v>2652</v>
      </c>
      <c r="D9" s="127" t="s">
        <v>2653</v>
      </c>
      <c r="E9" s="44" t="s">
        <v>2641</v>
      </c>
      <c r="F9" s="45" t="s">
        <v>28</v>
      </c>
      <c r="G9" s="45">
        <v>13</v>
      </c>
      <c r="H9" s="45">
        <v>6</v>
      </c>
      <c r="I9" s="44">
        <v>20202</v>
      </c>
      <c r="J9" s="45" t="s">
        <v>17</v>
      </c>
      <c r="K9" s="47"/>
      <c r="L9" s="67"/>
    </row>
    <row r="10" spans="1:12" x14ac:dyDescent="0.25">
      <c r="A10" s="166" t="s">
        <v>1691</v>
      </c>
      <c r="B10" s="167" t="s">
        <v>2654</v>
      </c>
      <c r="C10" s="167" t="s">
        <v>2655</v>
      </c>
      <c r="D10" s="127" t="s">
        <v>2656</v>
      </c>
      <c r="E10" s="44" t="s">
        <v>2641</v>
      </c>
      <c r="F10" s="45" t="s">
        <v>15</v>
      </c>
      <c r="G10" s="45">
        <v>13</v>
      </c>
      <c r="H10" s="45">
        <v>6</v>
      </c>
      <c r="I10" s="44">
        <v>20202</v>
      </c>
      <c r="J10" s="45" t="s">
        <v>17</v>
      </c>
      <c r="K10" s="47"/>
      <c r="L10" s="67"/>
    </row>
    <row r="11" spans="1:12" x14ac:dyDescent="0.25">
      <c r="A11" s="166" t="s">
        <v>1695</v>
      </c>
      <c r="B11" s="167" t="s">
        <v>2657</v>
      </c>
      <c r="C11" s="167" t="s">
        <v>2658</v>
      </c>
      <c r="D11" s="127" t="s">
        <v>2659</v>
      </c>
      <c r="E11" s="44" t="s">
        <v>2641</v>
      </c>
      <c r="F11" s="45" t="s">
        <v>15</v>
      </c>
      <c r="G11" s="45">
        <v>12</v>
      </c>
      <c r="H11" s="45">
        <v>6</v>
      </c>
      <c r="I11" s="44">
        <v>20202</v>
      </c>
      <c r="J11" s="45" t="s">
        <v>17</v>
      </c>
      <c r="K11" s="47"/>
      <c r="L11" s="67"/>
    </row>
    <row r="12" spans="1:12" x14ac:dyDescent="0.25">
      <c r="A12" s="166" t="s">
        <v>1699</v>
      </c>
      <c r="B12" s="167" t="s">
        <v>2660</v>
      </c>
      <c r="C12" s="167" t="s">
        <v>2661</v>
      </c>
      <c r="D12" s="127" t="s">
        <v>2662</v>
      </c>
      <c r="E12" s="44" t="s">
        <v>2641</v>
      </c>
      <c r="F12" s="45" t="s">
        <v>15</v>
      </c>
      <c r="G12" s="45">
        <v>13</v>
      </c>
      <c r="H12" s="45">
        <v>6</v>
      </c>
      <c r="I12" s="44">
        <v>20202</v>
      </c>
      <c r="J12" s="45" t="s">
        <v>17</v>
      </c>
      <c r="K12" s="47"/>
      <c r="L12" s="67"/>
    </row>
    <row r="13" spans="1:12" x14ac:dyDescent="0.25">
      <c r="A13" s="166" t="s">
        <v>1703</v>
      </c>
      <c r="B13" s="167" t="s">
        <v>2663</v>
      </c>
      <c r="C13" s="167" t="s">
        <v>2664</v>
      </c>
      <c r="D13" s="127" t="s">
        <v>2665</v>
      </c>
      <c r="E13" s="44" t="s">
        <v>2641</v>
      </c>
      <c r="F13" s="45" t="s">
        <v>28</v>
      </c>
      <c r="G13" s="45">
        <v>13</v>
      </c>
      <c r="H13" s="45">
        <v>6</v>
      </c>
      <c r="I13" s="44">
        <v>20202</v>
      </c>
      <c r="J13" s="45" t="s">
        <v>17</v>
      </c>
      <c r="K13" s="47"/>
      <c r="L13" s="67"/>
    </row>
    <row r="14" spans="1:12" x14ac:dyDescent="0.25">
      <c r="A14" s="166" t="s">
        <v>1707</v>
      </c>
      <c r="B14" s="167" t="s">
        <v>2666</v>
      </c>
      <c r="C14" s="167" t="s">
        <v>2667</v>
      </c>
      <c r="D14" s="127" t="s">
        <v>2668</v>
      </c>
      <c r="E14" s="44" t="s">
        <v>2641</v>
      </c>
      <c r="F14" s="45" t="s">
        <v>15</v>
      </c>
      <c r="G14" s="45">
        <v>13</v>
      </c>
      <c r="H14" s="45">
        <v>6</v>
      </c>
      <c r="I14" s="44">
        <v>20202</v>
      </c>
      <c r="J14" s="45" t="s">
        <v>17</v>
      </c>
      <c r="K14" s="47"/>
      <c r="L14" s="67"/>
    </row>
    <row r="15" spans="1:12" x14ac:dyDescent="0.25">
      <c r="A15" s="166" t="s">
        <v>1711</v>
      </c>
      <c r="B15" s="167" t="s">
        <v>2669</v>
      </c>
      <c r="C15" s="167" t="s">
        <v>2670</v>
      </c>
      <c r="D15" s="127" t="s">
        <v>2671</v>
      </c>
      <c r="E15" s="44" t="s">
        <v>2641</v>
      </c>
      <c r="F15" s="45" t="s">
        <v>15</v>
      </c>
      <c r="G15" s="45">
        <v>12</v>
      </c>
      <c r="H15" s="45">
        <v>6</v>
      </c>
      <c r="I15" s="44">
        <v>20211</v>
      </c>
      <c r="J15" s="45" t="s">
        <v>21</v>
      </c>
      <c r="K15" s="47"/>
      <c r="L15" s="67"/>
    </row>
    <row r="16" spans="1:12" x14ac:dyDescent="0.25">
      <c r="A16" s="166" t="s">
        <v>1715</v>
      </c>
      <c r="B16" s="167" t="s">
        <v>2672</v>
      </c>
      <c r="C16" s="167" t="s">
        <v>2673</v>
      </c>
      <c r="D16" s="127" t="s">
        <v>2674</v>
      </c>
      <c r="E16" s="44" t="s">
        <v>2641</v>
      </c>
      <c r="F16" s="45" t="s">
        <v>28</v>
      </c>
      <c r="G16" s="45">
        <v>11</v>
      </c>
      <c r="H16" s="45">
        <v>5</v>
      </c>
      <c r="I16" s="44">
        <v>20202</v>
      </c>
      <c r="J16" s="45" t="s">
        <v>21</v>
      </c>
      <c r="K16" s="47"/>
      <c r="L16" s="67"/>
    </row>
    <row r="17" spans="1:12" x14ac:dyDescent="0.25">
      <c r="A17" s="166" t="s">
        <v>1756</v>
      </c>
      <c r="B17" s="167" t="s">
        <v>2675</v>
      </c>
      <c r="C17" s="167" t="s">
        <v>2676</v>
      </c>
      <c r="D17" s="127" t="s">
        <v>2677</v>
      </c>
      <c r="E17" s="44" t="s">
        <v>2641</v>
      </c>
      <c r="F17" s="45" t="s">
        <v>15</v>
      </c>
      <c r="G17" s="45">
        <v>10</v>
      </c>
      <c r="H17" s="45">
        <v>4</v>
      </c>
      <c r="I17" s="44">
        <v>20211</v>
      </c>
      <c r="J17" s="45" t="s">
        <v>21</v>
      </c>
      <c r="K17" s="47"/>
      <c r="L17" s="67"/>
    </row>
    <row r="18" spans="1:12" x14ac:dyDescent="0.25">
      <c r="A18" s="166" t="s">
        <v>1888</v>
      </c>
      <c r="B18" s="168">
        <v>3063774922</v>
      </c>
      <c r="C18" s="167" t="s">
        <v>2678</v>
      </c>
      <c r="D18" s="127" t="s">
        <v>2679</v>
      </c>
      <c r="E18" s="44" t="s">
        <v>2641</v>
      </c>
      <c r="F18" s="45" t="s">
        <v>15</v>
      </c>
      <c r="G18" s="45">
        <v>16</v>
      </c>
      <c r="H18" s="45">
        <v>6</v>
      </c>
      <c r="I18" s="44">
        <v>20202</v>
      </c>
      <c r="J18" s="45" t="s">
        <v>17</v>
      </c>
      <c r="K18" s="47"/>
      <c r="L18" s="67"/>
    </row>
    <row r="19" spans="1:12" ht="15.75" thickBot="1" x14ac:dyDescent="0.3">
      <c r="A19" s="169" t="s">
        <v>1892</v>
      </c>
      <c r="B19" s="170">
        <v>3134741132</v>
      </c>
      <c r="C19" s="171" t="s">
        <v>2680</v>
      </c>
      <c r="D19" s="129" t="s">
        <v>2681</v>
      </c>
      <c r="E19" s="52" t="s">
        <v>2641</v>
      </c>
      <c r="F19" s="53" t="s">
        <v>15</v>
      </c>
      <c r="G19" s="53">
        <v>9</v>
      </c>
      <c r="H19" s="53">
        <v>2</v>
      </c>
      <c r="I19" s="52">
        <v>20211</v>
      </c>
      <c r="J19" s="53" t="s">
        <v>21</v>
      </c>
      <c r="K19" s="55"/>
      <c r="L19" s="69"/>
    </row>
    <row r="20" spans="1:12" ht="15.75" thickBot="1" x14ac:dyDescent="0.3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59"/>
    </row>
    <row r="21" spans="1:12" x14ac:dyDescent="0.25">
      <c r="A21" s="163" t="s">
        <v>1661</v>
      </c>
      <c r="B21" s="164" t="s">
        <v>2683</v>
      </c>
      <c r="C21" s="164" t="s">
        <v>2684</v>
      </c>
      <c r="D21" s="35" t="s">
        <v>2685</v>
      </c>
      <c r="E21" s="36" t="s">
        <v>2686</v>
      </c>
      <c r="F21" s="37" t="s">
        <v>28</v>
      </c>
      <c r="G21" s="37">
        <v>14</v>
      </c>
      <c r="H21" s="37">
        <v>6</v>
      </c>
      <c r="I21" s="38">
        <v>20202</v>
      </c>
      <c r="J21" s="37" t="s">
        <v>17</v>
      </c>
      <c r="K21" s="39"/>
      <c r="L21" s="66">
        <v>6</v>
      </c>
    </row>
    <row r="22" spans="1:12" x14ac:dyDescent="0.25">
      <c r="A22" s="166" t="s">
        <v>1666</v>
      </c>
      <c r="B22" s="167" t="s">
        <v>2687</v>
      </c>
      <c r="C22" s="167" t="s">
        <v>2688</v>
      </c>
      <c r="D22" s="43" t="s">
        <v>2689</v>
      </c>
      <c r="E22" s="44" t="s">
        <v>2686</v>
      </c>
      <c r="F22" s="45" t="s">
        <v>15</v>
      </c>
      <c r="G22" s="45">
        <v>14</v>
      </c>
      <c r="H22" s="45">
        <v>6</v>
      </c>
      <c r="I22" s="46">
        <v>20192</v>
      </c>
      <c r="J22" s="45" t="s">
        <v>17</v>
      </c>
      <c r="K22" s="47"/>
      <c r="L22" s="67"/>
    </row>
    <row r="23" spans="1:12" x14ac:dyDescent="0.25">
      <c r="A23" s="166" t="s">
        <v>1669</v>
      </c>
      <c r="B23" s="167" t="s">
        <v>2690</v>
      </c>
      <c r="C23" s="167" t="s">
        <v>2691</v>
      </c>
      <c r="D23" s="43" t="s">
        <v>2692</v>
      </c>
      <c r="E23" s="44" t="s">
        <v>2686</v>
      </c>
      <c r="F23" s="45" t="s">
        <v>15</v>
      </c>
      <c r="G23" s="45">
        <v>14</v>
      </c>
      <c r="H23" s="45">
        <v>6</v>
      </c>
      <c r="I23" s="46">
        <v>20192</v>
      </c>
      <c r="J23" s="45" t="s">
        <v>17</v>
      </c>
      <c r="K23" s="47"/>
      <c r="L23" s="67"/>
    </row>
    <row r="24" spans="1:12" x14ac:dyDescent="0.25">
      <c r="A24" s="166" t="s">
        <v>1683</v>
      </c>
      <c r="B24" s="167" t="s">
        <v>2693</v>
      </c>
      <c r="C24" s="167" t="s">
        <v>2694</v>
      </c>
      <c r="D24" s="43" t="s">
        <v>2695</v>
      </c>
      <c r="E24" s="44" t="s">
        <v>2686</v>
      </c>
      <c r="F24" s="45" t="s">
        <v>28</v>
      </c>
      <c r="G24" s="45">
        <v>14</v>
      </c>
      <c r="H24" s="45">
        <v>6</v>
      </c>
      <c r="I24" s="46">
        <v>20202</v>
      </c>
      <c r="J24" s="45" t="s">
        <v>17</v>
      </c>
      <c r="K24" s="47"/>
      <c r="L24" s="67"/>
    </row>
    <row r="25" spans="1:12" x14ac:dyDescent="0.25">
      <c r="A25" s="166" t="s">
        <v>1687</v>
      </c>
      <c r="B25" s="167" t="s">
        <v>2696</v>
      </c>
      <c r="C25" s="167" t="s">
        <v>2697</v>
      </c>
      <c r="D25" s="43" t="s">
        <v>2698</v>
      </c>
      <c r="E25" s="44" t="s">
        <v>2686</v>
      </c>
      <c r="F25" s="45" t="s">
        <v>28</v>
      </c>
      <c r="G25" s="45">
        <v>13</v>
      </c>
      <c r="H25" s="45">
        <v>6</v>
      </c>
      <c r="I25" s="46">
        <v>20202</v>
      </c>
      <c r="J25" s="45" t="s">
        <v>17</v>
      </c>
      <c r="K25" s="47"/>
      <c r="L25" s="67"/>
    </row>
    <row r="26" spans="1:12" ht="15.75" thickBot="1" x14ac:dyDescent="0.3">
      <c r="A26" s="169" t="s">
        <v>1691</v>
      </c>
      <c r="B26" s="171" t="s">
        <v>2699</v>
      </c>
      <c r="C26" s="171" t="s">
        <v>2700</v>
      </c>
      <c r="D26" s="51" t="s">
        <v>2701</v>
      </c>
      <c r="E26" s="52" t="s">
        <v>2686</v>
      </c>
      <c r="F26" s="53" t="s">
        <v>28</v>
      </c>
      <c r="G26" s="53">
        <v>11</v>
      </c>
      <c r="H26" s="53">
        <v>3</v>
      </c>
      <c r="I26" s="54">
        <v>20201</v>
      </c>
      <c r="J26" s="53" t="s">
        <v>21</v>
      </c>
      <c r="K26" s="55"/>
      <c r="L26" s="69"/>
    </row>
    <row r="27" spans="1:12" ht="15.75" thickBot="1" x14ac:dyDescent="0.3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59"/>
    </row>
    <row r="28" spans="1:12" x14ac:dyDescent="0.25">
      <c r="A28" s="163" t="s">
        <v>1661</v>
      </c>
      <c r="B28" s="172" t="s">
        <v>2702</v>
      </c>
      <c r="C28" s="164" t="s">
        <v>2703</v>
      </c>
      <c r="D28" s="35" t="s">
        <v>2704</v>
      </c>
      <c r="E28" s="36" t="s">
        <v>2705</v>
      </c>
      <c r="F28" s="37" t="s">
        <v>28</v>
      </c>
      <c r="G28" s="37">
        <v>14</v>
      </c>
      <c r="H28" s="37">
        <v>6</v>
      </c>
      <c r="I28" s="38">
        <v>20192</v>
      </c>
      <c r="J28" s="37" t="s">
        <v>17</v>
      </c>
      <c r="K28" s="39"/>
      <c r="L28" s="66">
        <v>6</v>
      </c>
    </row>
    <row r="29" spans="1:12" x14ac:dyDescent="0.25">
      <c r="A29" s="166" t="s">
        <v>1666</v>
      </c>
      <c r="B29" s="173" t="s">
        <v>2706</v>
      </c>
      <c r="C29" s="167" t="s">
        <v>2707</v>
      </c>
      <c r="D29" s="43" t="s">
        <v>2708</v>
      </c>
      <c r="E29" s="44" t="s">
        <v>2705</v>
      </c>
      <c r="F29" s="45" t="s">
        <v>28</v>
      </c>
      <c r="G29" s="45">
        <v>14</v>
      </c>
      <c r="H29" s="45">
        <v>6</v>
      </c>
      <c r="I29" s="46">
        <v>20192</v>
      </c>
      <c r="J29" s="45" t="s">
        <v>17</v>
      </c>
      <c r="K29" s="47"/>
      <c r="L29" s="67"/>
    </row>
    <row r="30" spans="1:12" x14ac:dyDescent="0.25">
      <c r="A30" s="166" t="s">
        <v>1669</v>
      </c>
      <c r="B30" s="173" t="s">
        <v>2709</v>
      </c>
      <c r="C30" s="167" t="s">
        <v>2710</v>
      </c>
      <c r="D30" s="43" t="s">
        <v>2711</v>
      </c>
      <c r="E30" s="44" t="s">
        <v>2705</v>
      </c>
      <c r="F30" s="45" t="s">
        <v>15</v>
      </c>
      <c r="G30" s="45">
        <v>14</v>
      </c>
      <c r="H30" s="45">
        <v>6</v>
      </c>
      <c r="I30" s="46">
        <v>20202</v>
      </c>
      <c r="J30" s="45" t="s">
        <v>17</v>
      </c>
      <c r="K30" s="47"/>
      <c r="L30" s="67"/>
    </row>
    <row r="31" spans="1:12" x14ac:dyDescent="0.25">
      <c r="A31" s="166" t="s">
        <v>1683</v>
      </c>
      <c r="B31" s="173" t="s">
        <v>2712</v>
      </c>
      <c r="C31" s="167" t="s">
        <v>2713</v>
      </c>
      <c r="D31" s="43" t="s">
        <v>2714</v>
      </c>
      <c r="E31" s="44" t="s">
        <v>2705</v>
      </c>
      <c r="F31" s="45" t="s">
        <v>28</v>
      </c>
      <c r="G31" s="45">
        <v>14</v>
      </c>
      <c r="H31" s="45">
        <v>6</v>
      </c>
      <c r="I31" s="46">
        <v>20192</v>
      </c>
      <c r="J31" s="45" t="s">
        <v>17</v>
      </c>
      <c r="K31" s="47"/>
      <c r="L31" s="67"/>
    </row>
    <row r="32" spans="1:12" x14ac:dyDescent="0.25">
      <c r="A32" s="166" t="s">
        <v>1687</v>
      </c>
      <c r="B32" s="173" t="s">
        <v>2715</v>
      </c>
      <c r="C32" s="167" t="s">
        <v>2716</v>
      </c>
      <c r="D32" s="43" t="s">
        <v>2717</v>
      </c>
      <c r="E32" s="44" t="s">
        <v>2705</v>
      </c>
      <c r="F32" s="45" t="s">
        <v>15</v>
      </c>
      <c r="G32" s="45">
        <v>13</v>
      </c>
      <c r="H32" s="45">
        <v>6</v>
      </c>
      <c r="I32" s="46">
        <v>20201</v>
      </c>
      <c r="J32" s="45" t="s">
        <v>21</v>
      </c>
      <c r="K32" s="47"/>
      <c r="L32" s="67"/>
    </row>
    <row r="33" spans="1:12" ht="15.75" thickBot="1" x14ac:dyDescent="0.3">
      <c r="A33" s="169" t="s">
        <v>1691</v>
      </c>
      <c r="B33" s="174" t="s">
        <v>2718</v>
      </c>
      <c r="C33" s="171" t="s">
        <v>2719</v>
      </c>
      <c r="D33" s="51" t="s">
        <v>2720</v>
      </c>
      <c r="E33" s="52" t="s">
        <v>2705</v>
      </c>
      <c r="F33" s="53" t="s">
        <v>28</v>
      </c>
      <c r="G33" s="53">
        <v>8</v>
      </c>
      <c r="H33" s="53">
        <v>2</v>
      </c>
      <c r="I33" s="54">
        <v>20211</v>
      </c>
      <c r="J33" s="53" t="s">
        <v>21</v>
      </c>
      <c r="K33" s="55"/>
      <c r="L33" s="69"/>
    </row>
    <row r="34" spans="1:12" ht="15.75" thickBot="1" x14ac:dyDescent="0.3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59"/>
    </row>
    <row r="35" spans="1:12" x14ac:dyDescent="0.25">
      <c r="A35" s="163" t="s">
        <v>1661</v>
      </c>
      <c r="B35" s="172" t="s">
        <v>2721</v>
      </c>
      <c r="C35" s="164" t="s">
        <v>2722</v>
      </c>
      <c r="D35" s="35" t="s">
        <v>2723</v>
      </c>
      <c r="E35" s="36" t="s">
        <v>2724</v>
      </c>
      <c r="F35" s="37" t="s">
        <v>15</v>
      </c>
      <c r="G35" s="37">
        <v>12</v>
      </c>
      <c r="H35" s="37">
        <v>6</v>
      </c>
      <c r="I35" s="38">
        <v>20211</v>
      </c>
      <c r="J35" s="37" t="s">
        <v>21</v>
      </c>
      <c r="K35" s="39"/>
      <c r="L35" s="66">
        <v>2</v>
      </c>
    </row>
    <row r="36" spans="1:12" ht="15.75" thickBot="1" x14ac:dyDescent="0.3">
      <c r="A36" s="169" t="s">
        <v>1666</v>
      </c>
      <c r="B36" s="174" t="s">
        <v>2725</v>
      </c>
      <c r="C36" s="171" t="s">
        <v>2726</v>
      </c>
      <c r="D36" s="51" t="s">
        <v>2727</v>
      </c>
      <c r="E36" s="52" t="s">
        <v>2724</v>
      </c>
      <c r="F36" s="53" t="s">
        <v>28</v>
      </c>
      <c r="G36" s="53">
        <v>11</v>
      </c>
      <c r="H36" s="53">
        <v>5</v>
      </c>
      <c r="I36" s="54">
        <v>20211</v>
      </c>
      <c r="J36" s="53" t="s">
        <v>21</v>
      </c>
      <c r="K36" s="55"/>
      <c r="L36" s="69"/>
    </row>
    <row r="37" spans="1:12" ht="15.75" thickBot="1" x14ac:dyDescent="0.3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59"/>
    </row>
    <row r="38" spans="1:12" x14ac:dyDescent="0.25">
      <c r="A38" s="163" t="s">
        <v>1661</v>
      </c>
      <c r="B38" s="164" t="s">
        <v>2728</v>
      </c>
      <c r="C38" s="164" t="s">
        <v>2729</v>
      </c>
      <c r="D38" s="35" t="s">
        <v>2730</v>
      </c>
      <c r="E38" s="36" t="s">
        <v>2731</v>
      </c>
      <c r="F38" s="37" t="s">
        <v>15</v>
      </c>
      <c r="G38" s="37">
        <v>16</v>
      </c>
      <c r="H38" s="37">
        <v>5</v>
      </c>
      <c r="I38" s="38">
        <v>20201</v>
      </c>
      <c r="J38" s="37" t="s">
        <v>21</v>
      </c>
      <c r="K38" s="39"/>
      <c r="L38" s="66">
        <v>13</v>
      </c>
    </row>
    <row r="39" spans="1:12" x14ac:dyDescent="0.25">
      <c r="A39" s="166" t="s">
        <v>1666</v>
      </c>
      <c r="B39" s="167" t="s">
        <v>2732</v>
      </c>
      <c r="C39" s="167" t="s">
        <v>2733</v>
      </c>
      <c r="D39" s="43" t="s">
        <v>2734</v>
      </c>
      <c r="E39" s="44" t="s">
        <v>2731</v>
      </c>
      <c r="F39" s="45" t="s">
        <v>15</v>
      </c>
      <c r="G39" s="45">
        <v>17</v>
      </c>
      <c r="H39" s="45">
        <v>6</v>
      </c>
      <c r="I39" s="46">
        <v>20192</v>
      </c>
      <c r="J39" s="45" t="s">
        <v>17</v>
      </c>
      <c r="K39" s="47"/>
      <c r="L39" s="67"/>
    </row>
    <row r="40" spans="1:12" x14ac:dyDescent="0.25">
      <c r="A40" s="166" t="s">
        <v>1669</v>
      </c>
      <c r="B40" s="167" t="s">
        <v>2735</v>
      </c>
      <c r="C40" s="167" t="s">
        <v>2736</v>
      </c>
      <c r="D40" s="43" t="s">
        <v>2737</v>
      </c>
      <c r="E40" s="44" t="s">
        <v>2731</v>
      </c>
      <c r="F40" s="45" t="s">
        <v>28</v>
      </c>
      <c r="G40" s="45">
        <v>14</v>
      </c>
      <c r="H40" s="45">
        <v>6</v>
      </c>
      <c r="I40" s="46">
        <v>20202</v>
      </c>
      <c r="J40" s="45" t="s">
        <v>17</v>
      </c>
      <c r="K40" s="47"/>
      <c r="L40" s="67"/>
    </row>
    <row r="41" spans="1:12" x14ac:dyDescent="0.25">
      <c r="A41" s="166" t="s">
        <v>1683</v>
      </c>
      <c r="B41" s="167" t="s">
        <v>2738</v>
      </c>
      <c r="C41" s="167" t="s">
        <v>2739</v>
      </c>
      <c r="D41" s="43" t="s">
        <v>2740</v>
      </c>
      <c r="E41" s="44" t="s">
        <v>2731</v>
      </c>
      <c r="F41" s="45" t="s">
        <v>15</v>
      </c>
      <c r="G41" s="45">
        <v>14</v>
      </c>
      <c r="H41" s="45">
        <v>6</v>
      </c>
      <c r="I41" s="46">
        <v>20192</v>
      </c>
      <c r="J41" s="45" t="s">
        <v>17</v>
      </c>
      <c r="K41" s="47"/>
      <c r="L41" s="67"/>
    </row>
    <row r="42" spans="1:12" x14ac:dyDescent="0.25">
      <c r="A42" s="166" t="s">
        <v>1687</v>
      </c>
      <c r="B42" s="167" t="s">
        <v>2741</v>
      </c>
      <c r="C42" s="167" t="s">
        <v>2742</v>
      </c>
      <c r="D42" s="43" t="s">
        <v>2743</v>
      </c>
      <c r="E42" s="44" t="s">
        <v>2731</v>
      </c>
      <c r="F42" s="45" t="s">
        <v>28</v>
      </c>
      <c r="G42" s="45">
        <v>14</v>
      </c>
      <c r="H42" s="45">
        <v>6</v>
      </c>
      <c r="I42" s="46">
        <v>20202</v>
      </c>
      <c r="J42" s="45" t="s">
        <v>17</v>
      </c>
      <c r="K42" s="47"/>
      <c r="L42" s="67"/>
    </row>
    <row r="43" spans="1:12" x14ac:dyDescent="0.25">
      <c r="A43" s="166" t="s">
        <v>1691</v>
      </c>
      <c r="B43" s="167" t="s">
        <v>2744</v>
      </c>
      <c r="C43" s="167" t="s">
        <v>2745</v>
      </c>
      <c r="D43" s="43" t="s">
        <v>2746</v>
      </c>
      <c r="E43" s="44" t="s">
        <v>2731</v>
      </c>
      <c r="F43" s="45" t="s">
        <v>28</v>
      </c>
      <c r="G43" s="45">
        <v>13</v>
      </c>
      <c r="H43" s="45">
        <v>5</v>
      </c>
      <c r="I43" s="46">
        <v>20201</v>
      </c>
      <c r="J43" s="45" t="s">
        <v>21</v>
      </c>
      <c r="K43" s="47"/>
      <c r="L43" s="67"/>
    </row>
    <row r="44" spans="1:12" x14ac:dyDescent="0.25">
      <c r="A44" s="166" t="s">
        <v>1695</v>
      </c>
      <c r="B44" s="167" t="s">
        <v>2747</v>
      </c>
      <c r="C44" s="167" t="s">
        <v>2748</v>
      </c>
      <c r="D44" s="43" t="s">
        <v>2749</v>
      </c>
      <c r="E44" s="44" t="s">
        <v>2731</v>
      </c>
      <c r="F44" s="45" t="s">
        <v>15</v>
      </c>
      <c r="G44" s="45">
        <v>14</v>
      </c>
      <c r="H44" s="45">
        <v>6</v>
      </c>
      <c r="I44" s="46">
        <v>20201</v>
      </c>
      <c r="J44" s="45" t="s">
        <v>21</v>
      </c>
      <c r="K44" s="47"/>
      <c r="L44" s="67"/>
    </row>
    <row r="45" spans="1:12" x14ac:dyDescent="0.25">
      <c r="A45" s="166" t="s">
        <v>1699</v>
      </c>
      <c r="B45" s="167" t="s">
        <v>2750</v>
      </c>
      <c r="C45" s="167" t="s">
        <v>2751</v>
      </c>
      <c r="D45" s="43" t="s">
        <v>2752</v>
      </c>
      <c r="E45" s="44" t="s">
        <v>2731</v>
      </c>
      <c r="F45" s="45" t="s">
        <v>28</v>
      </c>
      <c r="G45" s="45">
        <v>14</v>
      </c>
      <c r="H45" s="45">
        <v>6</v>
      </c>
      <c r="I45" s="46">
        <v>20192</v>
      </c>
      <c r="J45" s="45" t="s">
        <v>17</v>
      </c>
      <c r="K45" s="47"/>
      <c r="L45" s="67"/>
    </row>
    <row r="46" spans="1:12" x14ac:dyDescent="0.25">
      <c r="A46" s="166" t="s">
        <v>1703</v>
      </c>
      <c r="B46" s="167" t="s">
        <v>2753</v>
      </c>
      <c r="C46" s="167" t="s">
        <v>2754</v>
      </c>
      <c r="D46" s="43" t="s">
        <v>2755</v>
      </c>
      <c r="E46" s="44" t="s">
        <v>2731</v>
      </c>
      <c r="F46" s="45" t="s">
        <v>15</v>
      </c>
      <c r="G46" s="45">
        <v>13</v>
      </c>
      <c r="H46" s="45">
        <v>3</v>
      </c>
      <c r="I46" s="46">
        <v>20201</v>
      </c>
      <c r="J46" s="45" t="s">
        <v>21</v>
      </c>
      <c r="K46" s="47"/>
      <c r="L46" s="67"/>
    </row>
    <row r="47" spans="1:12" x14ac:dyDescent="0.25">
      <c r="A47" s="166" t="s">
        <v>1707</v>
      </c>
      <c r="B47" s="167" t="s">
        <v>2756</v>
      </c>
      <c r="C47" s="167" t="s">
        <v>2757</v>
      </c>
      <c r="D47" s="43" t="s">
        <v>2758</v>
      </c>
      <c r="E47" s="44" t="s">
        <v>2731</v>
      </c>
      <c r="F47" s="45" t="s">
        <v>15</v>
      </c>
      <c r="G47" s="45">
        <v>12</v>
      </c>
      <c r="H47" s="45">
        <v>4</v>
      </c>
      <c r="I47" s="46">
        <v>20201</v>
      </c>
      <c r="J47" s="45" t="s">
        <v>21</v>
      </c>
      <c r="K47" s="47"/>
      <c r="L47" s="67"/>
    </row>
    <row r="48" spans="1:12" x14ac:dyDescent="0.25">
      <c r="A48" s="166" t="s">
        <v>1711</v>
      </c>
      <c r="B48" s="167" t="s">
        <v>2759</v>
      </c>
      <c r="C48" s="167" t="s">
        <v>2760</v>
      </c>
      <c r="D48" s="43" t="s">
        <v>2761</v>
      </c>
      <c r="E48" s="44" t="s">
        <v>2731</v>
      </c>
      <c r="F48" s="45" t="s">
        <v>15</v>
      </c>
      <c r="G48" s="45">
        <v>11</v>
      </c>
      <c r="H48" s="45">
        <v>4</v>
      </c>
      <c r="I48" s="46">
        <v>20211</v>
      </c>
      <c r="J48" s="45" t="s">
        <v>21</v>
      </c>
      <c r="K48" s="47"/>
      <c r="L48" s="67"/>
    </row>
    <row r="49" spans="1:12" x14ac:dyDescent="0.25">
      <c r="A49" s="166" t="s">
        <v>1715</v>
      </c>
      <c r="B49" s="167" t="s">
        <v>2762</v>
      </c>
      <c r="C49" s="167" t="s">
        <v>2763</v>
      </c>
      <c r="D49" s="43" t="s">
        <v>2764</v>
      </c>
      <c r="E49" s="44" t="s">
        <v>2731</v>
      </c>
      <c r="F49" s="45" t="s">
        <v>28</v>
      </c>
      <c r="G49" s="45">
        <v>10</v>
      </c>
      <c r="H49" s="45">
        <v>3</v>
      </c>
      <c r="I49" s="46">
        <v>20201</v>
      </c>
      <c r="J49" s="45" t="s">
        <v>21</v>
      </c>
      <c r="K49" s="47"/>
      <c r="L49" s="67"/>
    </row>
    <row r="50" spans="1:12" ht="15.75" thickBot="1" x14ac:dyDescent="0.3">
      <c r="A50" s="169" t="s">
        <v>1756</v>
      </c>
      <c r="B50" s="171">
        <v>3111898308</v>
      </c>
      <c r="C50" s="171" t="s">
        <v>2765</v>
      </c>
      <c r="D50" s="51" t="s">
        <v>2766</v>
      </c>
      <c r="E50" s="52" t="s">
        <v>2731</v>
      </c>
      <c r="F50" s="53" t="s">
        <v>15</v>
      </c>
      <c r="G50" s="53">
        <v>10</v>
      </c>
      <c r="H50" s="53">
        <v>4</v>
      </c>
      <c r="I50" s="54">
        <v>20211</v>
      </c>
      <c r="J50" s="53" t="s">
        <v>21</v>
      </c>
      <c r="K50" s="55"/>
      <c r="L50" s="69"/>
    </row>
    <row r="51" spans="1:12" ht="15.75" thickBot="1" x14ac:dyDescent="0.3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59"/>
    </row>
    <row r="52" spans="1:12" x14ac:dyDescent="0.25">
      <c r="A52" s="163" t="s">
        <v>1661</v>
      </c>
      <c r="B52" s="172" t="s">
        <v>2767</v>
      </c>
      <c r="C52" s="164" t="s">
        <v>2768</v>
      </c>
      <c r="D52" s="35" t="s">
        <v>2769</v>
      </c>
      <c r="E52" s="36" t="s">
        <v>2770</v>
      </c>
      <c r="F52" s="37" t="s">
        <v>28</v>
      </c>
      <c r="G52" s="37">
        <v>16</v>
      </c>
      <c r="H52" s="37">
        <v>6</v>
      </c>
      <c r="I52" s="38">
        <v>20192</v>
      </c>
      <c r="J52" s="37" t="s">
        <v>17</v>
      </c>
      <c r="K52" s="39"/>
      <c r="L52" s="66">
        <v>3</v>
      </c>
    </row>
    <row r="53" spans="1:12" x14ac:dyDescent="0.25">
      <c r="A53" s="166" t="s">
        <v>1666</v>
      </c>
      <c r="B53" s="173" t="s">
        <v>2771</v>
      </c>
      <c r="C53" s="167" t="s">
        <v>2772</v>
      </c>
      <c r="D53" s="43" t="s">
        <v>2773</v>
      </c>
      <c r="E53" s="44" t="s">
        <v>2770</v>
      </c>
      <c r="F53" s="45" t="s">
        <v>15</v>
      </c>
      <c r="G53" s="45">
        <v>14</v>
      </c>
      <c r="H53" s="45">
        <v>6</v>
      </c>
      <c r="I53" s="46">
        <v>20202</v>
      </c>
      <c r="J53" s="45" t="s">
        <v>17</v>
      </c>
      <c r="K53" s="47"/>
      <c r="L53" s="67"/>
    </row>
    <row r="54" spans="1:12" ht="15.75" thickBot="1" x14ac:dyDescent="0.3">
      <c r="A54" s="169" t="s">
        <v>1669</v>
      </c>
      <c r="B54" s="174" t="s">
        <v>2774</v>
      </c>
      <c r="C54" s="171" t="s">
        <v>2775</v>
      </c>
      <c r="D54" s="51" t="s">
        <v>2776</v>
      </c>
      <c r="E54" s="52" t="s">
        <v>2770</v>
      </c>
      <c r="F54" s="53" t="s">
        <v>28</v>
      </c>
      <c r="G54" s="53">
        <v>11</v>
      </c>
      <c r="H54" s="53">
        <v>4</v>
      </c>
      <c r="I54" s="54">
        <v>20211</v>
      </c>
      <c r="J54" s="53" t="s">
        <v>21</v>
      </c>
      <c r="K54" s="55"/>
      <c r="L54" s="69"/>
    </row>
    <row r="55" spans="1:12" ht="15.75" thickBot="1" x14ac:dyDescent="0.3">
      <c r="A55" s="98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59"/>
    </row>
    <row r="56" spans="1:12" x14ac:dyDescent="0.25">
      <c r="A56" s="163" t="s">
        <v>1661</v>
      </c>
      <c r="B56" s="164" t="s">
        <v>2777</v>
      </c>
      <c r="C56" s="164" t="s">
        <v>2778</v>
      </c>
      <c r="D56" s="35" t="s">
        <v>2779</v>
      </c>
      <c r="E56" s="36" t="s">
        <v>2780</v>
      </c>
      <c r="F56" s="37" t="s">
        <v>15</v>
      </c>
      <c r="G56" s="37">
        <v>15</v>
      </c>
      <c r="H56" s="37">
        <v>6</v>
      </c>
      <c r="I56" s="38">
        <v>20192</v>
      </c>
      <c r="J56" s="37" t="s">
        <v>17</v>
      </c>
      <c r="K56" s="39"/>
      <c r="L56" s="66">
        <v>9</v>
      </c>
    </row>
    <row r="57" spans="1:12" x14ac:dyDescent="0.25">
      <c r="A57" s="166" t="s">
        <v>1666</v>
      </c>
      <c r="B57" s="167" t="s">
        <v>2781</v>
      </c>
      <c r="C57" s="167" t="s">
        <v>2782</v>
      </c>
      <c r="D57" s="43" t="s">
        <v>2783</v>
      </c>
      <c r="E57" s="44" t="s">
        <v>2780</v>
      </c>
      <c r="F57" s="45" t="s">
        <v>15</v>
      </c>
      <c r="G57" s="45">
        <v>15</v>
      </c>
      <c r="H57" s="45">
        <v>6</v>
      </c>
      <c r="I57" s="46">
        <v>20202</v>
      </c>
      <c r="J57" s="45" t="s">
        <v>17</v>
      </c>
      <c r="K57" s="47"/>
      <c r="L57" s="67"/>
    </row>
    <row r="58" spans="1:12" x14ac:dyDescent="0.25">
      <c r="A58" s="166" t="s">
        <v>1669</v>
      </c>
      <c r="B58" s="167" t="s">
        <v>2784</v>
      </c>
      <c r="C58" s="167" t="s">
        <v>2785</v>
      </c>
      <c r="D58" s="43" t="s">
        <v>2786</v>
      </c>
      <c r="E58" s="44" t="s">
        <v>2780</v>
      </c>
      <c r="F58" s="45" t="s">
        <v>28</v>
      </c>
      <c r="G58" s="45">
        <v>14</v>
      </c>
      <c r="H58" s="45">
        <v>6</v>
      </c>
      <c r="I58" s="46">
        <v>20202</v>
      </c>
      <c r="J58" s="45" t="s">
        <v>17</v>
      </c>
      <c r="K58" s="47"/>
      <c r="L58" s="67"/>
    </row>
    <row r="59" spans="1:12" x14ac:dyDescent="0.25">
      <c r="A59" s="166" t="s">
        <v>1683</v>
      </c>
      <c r="B59" s="167" t="s">
        <v>2787</v>
      </c>
      <c r="C59" s="167" t="s">
        <v>2788</v>
      </c>
      <c r="D59" s="43" t="s">
        <v>2789</v>
      </c>
      <c r="E59" s="44" t="s">
        <v>2780</v>
      </c>
      <c r="F59" s="45" t="s">
        <v>15</v>
      </c>
      <c r="G59" s="45">
        <v>13</v>
      </c>
      <c r="H59" s="45">
        <v>5</v>
      </c>
      <c r="I59" s="46">
        <v>20202</v>
      </c>
      <c r="J59" s="45" t="s">
        <v>21</v>
      </c>
      <c r="K59" s="47"/>
      <c r="L59" s="67"/>
    </row>
    <row r="60" spans="1:12" x14ac:dyDescent="0.25">
      <c r="A60" s="166" t="s">
        <v>1687</v>
      </c>
      <c r="B60" s="167" t="s">
        <v>2790</v>
      </c>
      <c r="C60" s="167" t="s">
        <v>2791</v>
      </c>
      <c r="D60" s="43" t="s">
        <v>2792</v>
      </c>
      <c r="E60" s="44" t="s">
        <v>2780</v>
      </c>
      <c r="F60" s="45" t="s">
        <v>28</v>
      </c>
      <c r="G60" s="45">
        <v>13</v>
      </c>
      <c r="H60" s="45">
        <v>6</v>
      </c>
      <c r="I60" s="46">
        <v>20201</v>
      </c>
      <c r="J60" s="45" t="s">
        <v>21</v>
      </c>
      <c r="K60" s="47"/>
      <c r="L60" s="67"/>
    </row>
    <row r="61" spans="1:12" x14ac:dyDescent="0.25">
      <c r="A61" s="166" t="s">
        <v>1691</v>
      </c>
      <c r="B61" s="167" t="s">
        <v>2793</v>
      </c>
      <c r="C61" s="167" t="s">
        <v>2794</v>
      </c>
      <c r="D61" s="43" t="s">
        <v>2795</v>
      </c>
      <c r="E61" s="44" t="s">
        <v>2780</v>
      </c>
      <c r="F61" s="45" t="s">
        <v>28</v>
      </c>
      <c r="G61" s="45">
        <v>11</v>
      </c>
      <c r="H61" s="45">
        <v>3</v>
      </c>
      <c r="I61" s="46">
        <v>20201</v>
      </c>
      <c r="J61" s="45" t="s">
        <v>21</v>
      </c>
      <c r="K61" s="47"/>
      <c r="L61" s="67"/>
    </row>
    <row r="62" spans="1:12" x14ac:dyDescent="0.25">
      <c r="A62" s="166" t="s">
        <v>1695</v>
      </c>
      <c r="B62" s="168">
        <v>3123049534</v>
      </c>
      <c r="C62" s="167" t="s">
        <v>2796</v>
      </c>
      <c r="D62" s="43" t="s">
        <v>2797</v>
      </c>
      <c r="E62" s="44" t="s">
        <v>2780</v>
      </c>
      <c r="F62" s="45" t="s">
        <v>28</v>
      </c>
      <c r="G62" s="45">
        <v>10</v>
      </c>
      <c r="H62" s="45">
        <v>2</v>
      </c>
      <c r="I62" s="46">
        <v>20211</v>
      </c>
      <c r="J62" s="45" t="s">
        <v>21</v>
      </c>
      <c r="K62" s="47"/>
      <c r="L62" s="67"/>
    </row>
    <row r="63" spans="1:12" x14ac:dyDescent="0.25">
      <c r="A63" s="166" t="s">
        <v>1699</v>
      </c>
      <c r="B63" s="168">
        <v>3134574554</v>
      </c>
      <c r="C63" s="167" t="s">
        <v>2798</v>
      </c>
      <c r="D63" s="43" t="s">
        <v>2799</v>
      </c>
      <c r="E63" s="44" t="s">
        <v>2780</v>
      </c>
      <c r="F63" s="45" t="s">
        <v>15</v>
      </c>
      <c r="G63" s="45">
        <v>8</v>
      </c>
      <c r="H63" s="45">
        <v>2</v>
      </c>
      <c r="I63" s="44">
        <v>20211</v>
      </c>
      <c r="J63" s="45" t="s">
        <v>21</v>
      </c>
      <c r="K63" s="47"/>
      <c r="L63" s="67"/>
    </row>
    <row r="64" spans="1:12" ht="15.75" thickBot="1" x14ac:dyDescent="0.3">
      <c r="A64" s="169" t="s">
        <v>1703</v>
      </c>
      <c r="B64" s="170">
        <v>3154383491</v>
      </c>
      <c r="C64" s="171" t="s">
        <v>2800</v>
      </c>
      <c r="D64" s="51" t="s">
        <v>2801</v>
      </c>
      <c r="E64" s="52" t="s">
        <v>2780</v>
      </c>
      <c r="F64" s="53" t="s">
        <v>15</v>
      </c>
      <c r="G64" s="53">
        <v>7</v>
      </c>
      <c r="H64" s="53">
        <v>1</v>
      </c>
      <c r="I64" s="54">
        <v>20211</v>
      </c>
      <c r="J64" s="53" t="s">
        <v>21</v>
      </c>
      <c r="K64" s="55"/>
      <c r="L64" s="69"/>
    </row>
    <row r="65" spans="1:12" ht="15.75" thickBot="1" x14ac:dyDescent="0.3">
      <c r="A65" s="98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59"/>
    </row>
    <row r="66" spans="1:12" x14ac:dyDescent="0.25">
      <c r="A66" s="163" t="s">
        <v>1661</v>
      </c>
      <c r="B66" s="164" t="s">
        <v>2802</v>
      </c>
      <c r="C66" s="164" t="s">
        <v>2803</v>
      </c>
      <c r="D66" s="35" t="s">
        <v>2804</v>
      </c>
      <c r="E66" s="36" t="s">
        <v>2805</v>
      </c>
      <c r="F66" s="37" t="s">
        <v>15</v>
      </c>
      <c r="G66" s="37">
        <v>14</v>
      </c>
      <c r="H66" s="37">
        <v>6</v>
      </c>
      <c r="I66" s="38">
        <v>20202</v>
      </c>
      <c r="J66" s="37" t="s">
        <v>17</v>
      </c>
      <c r="K66" s="39"/>
      <c r="L66" s="66">
        <v>6</v>
      </c>
    </row>
    <row r="67" spans="1:12" x14ac:dyDescent="0.25">
      <c r="A67" s="166" t="s">
        <v>1666</v>
      </c>
      <c r="B67" s="167" t="s">
        <v>2806</v>
      </c>
      <c r="C67" s="167" t="s">
        <v>2807</v>
      </c>
      <c r="D67" s="43" t="s">
        <v>2808</v>
      </c>
      <c r="E67" s="44" t="s">
        <v>2805</v>
      </c>
      <c r="F67" s="45" t="s">
        <v>15</v>
      </c>
      <c r="G67" s="45">
        <v>14</v>
      </c>
      <c r="H67" s="45">
        <v>6</v>
      </c>
      <c r="I67" s="46">
        <v>20202</v>
      </c>
      <c r="J67" s="45" t="s">
        <v>17</v>
      </c>
      <c r="K67" s="47"/>
      <c r="L67" s="67"/>
    </row>
    <row r="68" spans="1:12" x14ac:dyDescent="0.25">
      <c r="A68" s="166" t="s">
        <v>1669</v>
      </c>
      <c r="B68" s="167" t="s">
        <v>2809</v>
      </c>
      <c r="C68" s="167" t="s">
        <v>2810</v>
      </c>
      <c r="D68" s="43" t="s">
        <v>2811</v>
      </c>
      <c r="E68" s="44" t="s">
        <v>2805</v>
      </c>
      <c r="F68" s="45" t="s">
        <v>15</v>
      </c>
      <c r="G68" s="45">
        <v>13</v>
      </c>
      <c r="H68" s="45">
        <v>6</v>
      </c>
      <c r="I68" s="46">
        <v>20202</v>
      </c>
      <c r="J68" s="45" t="s">
        <v>17</v>
      </c>
      <c r="K68" s="47"/>
      <c r="L68" s="67"/>
    </row>
    <row r="69" spans="1:12" x14ac:dyDescent="0.25">
      <c r="A69" s="166" t="s">
        <v>1683</v>
      </c>
      <c r="B69" s="167" t="s">
        <v>2812</v>
      </c>
      <c r="C69" s="167" t="s">
        <v>2813</v>
      </c>
      <c r="D69" s="43" t="s">
        <v>2814</v>
      </c>
      <c r="E69" s="44" t="s">
        <v>2805</v>
      </c>
      <c r="F69" s="45" t="s">
        <v>15</v>
      </c>
      <c r="G69" s="45">
        <v>12</v>
      </c>
      <c r="H69" s="45">
        <v>5</v>
      </c>
      <c r="I69" s="46">
        <v>20202</v>
      </c>
      <c r="J69" s="45" t="s">
        <v>21</v>
      </c>
      <c r="K69" s="47"/>
      <c r="L69" s="67"/>
    </row>
    <row r="70" spans="1:12" x14ac:dyDescent="0.25">
      <c r="A70" s="166" t="s">
        <v>1687</v>
      </c>
      <c r="B70" s="167" t="s">
        <v>2815</v>
      </c>
      <c r="C70" s="167" t="s">
        <v>2816</v>
      </c>
      <c r="D70" s="43" t="s">
        <v>2817</v>
      </c>
      <c r="E70" s="44" t="s">
        <v>2805</v>
      </c>
      <c r="F70" s="45" t="s">
        <v>15</v>
      </c>
      <c r="G70" s="45">
        <v>11</v>
      </c>
      <c r="H70" s="45">
        <v>5</v>
      </c>
      <c r="I70" s="46">
        <v>20202</v>
      </c>
      <c r="J70" s="45" t="s">
        <v>21</v>
      </c>
      <c r="K70" s="47"/>
      <c r="L70" s="67"/>
    </row>
    <row r="71" spans="1:12" ht="15.75" thickBot="1" x14ac:dyDescent="0.3">
      <c r="A71" s="169" t="s">
        <v>1691</v>
      </c>
      <c r="B71" s="171" t="s">
        <v>2818</v>
      </c>
      <c r="C71" s="171" t="s">
        <v>2819</v>
      </c>
      <c r="D71" s="51" t="s">
        <v>2820</v>
      </c>
      <c r="E71" s="52" t="s">
        <v>2805</v>
      </c>
      <c r="F71" s="53" t="s">
        <v>15</v>
      </c>
      <c r="G71" s="53">
        <v>10</v>
      </c>
      <c r="H71" s="53">
        <v>4</v>
      </c>
      <c r="I71" s="54">
        <v>20211</v>
      </c>
      <c r="J71" s="53" t="s">
        <v>21</v>
      </c>
      <c r="K71" s="55"/>
      <c r="L71" s="69"/>
    </row>
    <row r="72" spans="1:12" x14ac:dyDescent="0.25">
      <c r="A72" s="101" t="s">
        <v>383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3"/>
      <c r="L72" s="119">
        <f>SUM(L5,L21,L28,L35,L38,L52,L56,L66)</f>
        <v>60</v>
      </c>
    </row>
    <row r="73" spans="1:12" ht="15.75" thickBot="1" x14ac:dyDescent="0.3">
      <c r="A73" s="89"/>
      <c r="B73" s="90"/>
      <c r="C73" s="90"/>
      <c r="D73" s="90"/>
      <c r="E73" s="90"/>
      <c r="F73" s="90"/>
      <c r="G73" s="90"/>
      <c r="H73" s="90"/>
      <c r="I73" s="90"/>
      <c r="J73" s="90"/>
      <c r="K73" s="91"/>
      <c r="L73" s="120"/>
    </row>
    <row r="74" spans="1:12" x14ac:dyDescent="0.25">
      <c r="B74" s="26"/>
      <c r="L74" s="115"/>
    </row>
    <row r="75" spans="1:12" x14ac:dyDescent="0.25">
      <c r="B75" s="26"/>
      <c r="L75" s="115"/>
    </row>
    <row r="76" spans="1:12" x14ac:dyDescent="0.25">
      <c r="B76" s="26"/>
      <c r="L76" s="115"/>
    </row>
    <row r="77" spans="1:12" ht="18.75" x14ac:dyDescent="0.25">
      <c r="A77" s="24" t="s">
        <v>2821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15.75" thickBot="1" x14ac:dyDescent="0.3">
      <c r="B78" s="26"/>
      <c r="L78" s="115"/>
    </row>
    <row r="79" spans="1:12" ht="30.75" thickBot="1" x14ac:dyDescent="0.3">
      <c r="A79" s="28" t="s">
        <v>0</v>
      </c>
      <c r="B79" s="29" t="s">
        <v>1</v>
      </c>
      <c r="C79" s="175" t="s">
        <v>2</v>
      </c>
      <c r="D79" s="30" t="s">
        <v>3</v>
      </c>
      <c r="E79" s="30" t="s">
        <v>4</v>
      </c>
      <c r="F79" s="30" t="s">
        <v>5</v>
      </c>
      <c r="G79" s="30" t="s">
        <v>6</v>
      </c>
      <c r="H79" s="30" t="s">
        <v>7</v>
      </c>
      <c r="I79" s="30" t="s">
        <v>8</v>
      </c>
      <c r="J79" s="30" t="s">
        <v>9</v>
      </c>
      <c r="K79" s="31" t="s">
        <v>10</v>
      </c>
      <c r="L79" s="32" t="s">
        <v>382</v>
      </c>
    </row>
    <row r="80" spans="1:12" x14ac:dyDescent="0.25">
      <c r="A80" s="163" t="s">
        <v>1661</v>
      </c>
      <c r="B80" s="164" t="s">
        <v>2822</v>
      </c>
      <c r="C80" s="164" t="s">
        <v>2823</v>
      </c>
      <c r="D80" s="35" t="s">
        <v>2824</v>
      </c>
      <c r="E80" s="36" t="s">
        <v>2825</v>
      </c>
      <c r="F80" s="37" t="s">
        <v>28</v>
      </c>
      <c r="G80" s="37">
        <v>21</v>
      </c>
      <c r="H80" s="37">
        <v>9</v>
      </c>
      <c r="I80" s="38">
        <v>20201</v>
      </c>
      <c r="J80" s="37" t="s">
        <v>21</v>
      </c>
      <c r="K80" s="39"/>
      <c r="L80" s="66">
        <v>19</v>
      </c>
    </row>
    <row r="81" spans="1:12" x14ac:dyDescent="0.25">
      <c r="A81" s="166" t="s">
        <v>1666</v>
      </c>
      <c r="B81" s="167" t="s">
        <v>2826</v>
      </c>
      <c r="C81" s="167" t="s">
        <v>2827</v>
      </c>
      <c r="D81" s="43" t="s">
        <v>2828</v>
      </c>
      <c r="E81" s="44" t="s">
        <v>2825</v>
      </c>
      <c r="F81" s="45" t="s">
        <v>28</v>
      </c>
      <c r="G81" s="45">
        <v>20</v>
      </c>
      <c r="H81" s="45">
        <v>9</v>
      </c>
      <c r="I81" s="46">
        <v>20202</v>
      </c>
      <c r="J81" s="45" t="s">
        <v>17</v>
      </c>
      <c r="K81" s="47"/>
      <c r="L81" s="67"/>
    </row>
    <row r="82" spans="1:12" x14ac:dyDescent="0.25">
      <c r="A82" s="166" t="s">
        <v>1669</v>
      </c>
      <c r="B82" s="167" t="s">
        <v>2829</v>
      </c>
      <c r="C82" s="167" t="s">
        <v>2830</v>
      </c>
      <c r="D82" s="43" t="s">
        <v>2831</v>
      </c>
      <c r="E82" s="44" t="s">
        <v>2825</v>
      </c>
      <c r="F82" s="45" t="s">
        <v>15</v>
      </c>
      <c r="G82" s="45">
        <v>19</v>
      </c>
      <c r="H82" s="45">
        <v>9</v>
      </c>
      <c r="I82" s="46">
        <v>20202</v>
      </c>
      <c r="J82" s="45" t="s">
        <v>17</v>
      </c>
      <c r="K82" s="47"/>
      <c r="L82" s="67"/>
    </row>
    <row r="83" spans="1:12" x14ac:dyDescent="0.25">
      <c r="A83" s="166" t="s">
        <v>1683</v>
      </c>
      <c r="B83" s="167" t="s">
        <v>2832</v>
      </c>
      <c r="C83" s="167" t="s">
        <v>2833</v>
      </c>
      <c r="D83" s="43" t="s">
        <v>2834</v>
      </c>
      <c r="E83" s="44" t="s">
        <v>2825</v>
      </c>
      <c r="F83" s="45" t="s">
        <v>28</v>
      </c>
      <c r="G83" s="45">
        <v>18</v>
      </c>
      <c r="H83" s="45">
        <v>9</v>
      </c>
      <c r="I83" s="46">
        <v>20202</v>
      </c>
      <c r="J83" s="45" t="s">
        <v>17</v>
      </c>
      <c r="K83" s="47"/>
      <c r="L83" s="67"/>
    </row>
    <row r="84" spans="1:12" x14ac:dyDescent="0.25">
      <c r="A84" s="166" t="s">
        <v>1687</v>
      </c>
      <c r="B84" s="167" t="s">
        <v>2835</v>
      </c>
      <c r="C84" s="167" t="s">
        <v>2836</v>
      </c>
      <c r="D84" s="43" t="s">
        <v>2837</v>
      </c>
      <c r="E84" s="44" t="s">
        <v>2825</v>
      </c>
      <c r="F84" s="45" t="s">
        <v>15</v>
      </c>
      <c r="G84" s="45">
        <v>17</v>
      </c>
      <c r="H84" s="45">
        <v>9</v>
      </c>
      <c r="I84" s="46">
        <v>20201</v>
      </c>
      <c r="J84" s="45" t="s">
        <v>21</v>
      </c>
      <c r="K84" s="47"/>
      <c r="L84" s="67"/>
    </row>
    <row r="85" spans="1:12" x14ac:dyDescent="0.25">
      <c r="A85" s="166" t="s">
        <v>1691</v>
      </c>
      <c r="B85" s="167" t="s">
        <v>2838</v>
      </c>
      <c r="C85" s="167" t="s">
        <v>2839</v>
      </c>
      <c r="D85" s="43" t="s">
        <v>2840</v>
      </c>
      <c r="E85" s="44" t="s">
        <v>2825</v>
      </c>
      <c r="F85" s="45" t="s">
        <v>15</v>
      </c>
      <c r="G85" s="45">
        <v>17</v>
      </c>
      <c r="H85" s="45">
        <v>9</v>
      </c>
      <c r="I85" s="46">
        <v>20202</v>
      </c>
      <c r="J85" s="45" t="s">
        <v>17</v>
      </c>
      <c r="K85" s="47"/>
      <c r="L85" s="67"/>
    </row>
    <row r="86" spans="1:12" x14ac:dyDescent="0.25">
      <c r="A86" s="166" t="s">
        <v>1695</v>
      </c>
      <c r="B86" s="167" t="s">
        <v>2841</v>
      </c>
      <c r="C86" s="167" t="s">
        <v>2842</v>
      </c>
      <c r="D86" s="43" t="s">
        <v>2843</v>
      </c>
      <c r="E86" s="44" t="s">
        <v>2825</v>
      </c>
      <c r="F86" s="45" t="s">
        <v>28</v>
      </c>
      <c r="G86" s="45">
        <v>16</v>
      </c>
      <c r="H86" s="45">
        <v>9</v>
      </c>
      <c r="I86" s="46">
        <v>20202</v>
      </c>
      <c r="J86" s="45" t="s">
        <v>17</v>
      </c>
      <c r="K86" s="47"/>
      <c r="L86" s="67"/>
    </row>
    <row r="87" spans="1:12" x14ac:dyDescent="0.25">
      <c r="A87" s="166" t="s">
        <v>1699</v>
      </c>
      <c r="B87" s="167" t="s">
        <v>2844</v>
      </c>
      <c r="C87" s="167" t="s">
        <v>2845</v>
      </c>
      <c r="D87" s="43" t="s">
        <v>2846</v>
      </c>
      <c r="E87" s="44" t="s">
        <v>2825</v>
      </c>
      <c r="F87" s="45" t="s">
        <v>28</v>
      </c>
      <c r="G87" s="45">
        <v>17</v>
      </c>
      <c r="H87" s="45">
        <v>9</v>
      </c>
      <c r="I87" s="46">
        <v>20201</v>
      </c>
      <c r="J87" s="45" t="s">
        <v>21</v>
      </c>
      <c r="K87" s="47"/>
      <c r="L87" s="67"/>
    </row>
    <row r="88" spans="1:12" x14ac:dyDescent="0.25">
      <c r="A88" s="166" t="s">
        <v>1703</v>
      </c>
      <c r="B88" s="167" t="s">
        <v>2847</v>
      </c>
      <c r="C88" s="167" t="s">
        <v>2848</v>
      </c>
      <c r="D88" s="43" t="s">
        <v>2849</v>
      </c>
      <c r="E88" s="44" t="s">
        <v>2825</v>
      </c>
      <c r="F88" s="45" t="s">
        <v>28</v>
      </c>
      <c r="G88" s="45">
        <v>16</v>
      </c>
      <c r="H88" s="45">
        <v>9</v>
      </c>
      <c r="I88" s="46">
        <v>20202</v>
      </c>
      <c r="J88" s="45" t="s">
        <v>17</v>
      </c>
      <c r="K88" s="47"/>
      <c r="L88" s="67"/>
    </row>
    <row r="89" spans="1:12" x14ac:dyDescent="0.25">
      <c r="A89" s="166" t="s">
        <v>1707</v>
      </c>
      <c r="B89" s="167" t="s">
        <v>2850</v>
      </c>
      <c r="C89" s="167" t="s">
        <v>2851</v>
      </c>
      <c r="D89" s="43" t="s">
        <v>2852</v>
      </c>
      <c r="E89" s="44" t="s">
        <v>2825</v>
      </c>
      <c r="F89" s="45" t="s">
        <v>28</v>
      </c>
      <c r="G89" s="45">
        <v>16</v>
      </c>
      <c r="H89" s="45">
        <v>8</v>
      </c>
      <c r="I89" s="46">
        <v>20202</v>
      </c>
      <c r="J89" s="45" t="s">
        <v>21</v>
      </c>
      <c r="K89" s="47"/>
      <c r="L89" s="67"/>
    </row>
    <row r="90" spans="1:12" x14ac:dyDescent="0.25">
      <c r="A90" s="166" t="s">
        <v>1711</v>
      </c>
      <c r="B90" s="167" t="s">
        <v>2853</v>
      </c>
      <c r="C90" s="167" t="s">
        <v>2854</v>
      </c>
      <c r="D90" s="43" t="s">
        <v>2855</v>
      </c>
      <c r="E90" s="44" t="s">
        <v>2825</v>
      </c>
      <c r="F90" s="45" t="s">
        <v>15</v>
      </c>
      <c r="G90" s="45">
        <v>16</v>
      </c>
      <c r="H90" s="45">
        <v>8</v>
      </c>
      <c r="I90" s="46">
        <v>20201</v>
      </c>
      <c r="J90" s="45" t="s">
        <v>21</v>
      </c>
      <c r="K90" s="47"/>
      <c r="L90" s="67"/>
    </row>
    <row r="91" spans="1:12" x14ac:dyDescent="0.25">
      <c r="A91" s="166" t="s">
        <v>1715</v>
      </c>
      <c r="B91" s="167" t="s">
        <v>2856</v>
      </c>
      <c r="C91" s="167" t="s">
        <v>2857</v>
      </c>
      <c r="D91" s="43" t="s">
        <v>2858</v>
      </c>
      <c r="E91" s="44" t="s">
        <v>2825</v>
      </c>
      <c r="F91" s="45" t="s">
        <v>15</v>
      </c>
      <c r="G91" s="45">
        <v>15</v>
      </c>
      <c r="H91" s="45">
        <v>8</v>
      </c>
      <c r="I91" s="46">
        <v>20202</v>
      </c>
      <c r="J91" s="45" t="s">
        <v>21</v>
      </c>
      <c r="K91" s="47"/>
      <c r="L91" s="67"/>
    </row>
    <row r="92" spans="1:12" x14ac:dyDescent="0.25">
      <c r="A92" s="166" t="s">
        <v>1756</v>
      </c>
      <c r="B92" s="167" t="s">
        <v>2859</v>
      </c>
      <c r="C92" s="167" t="s">
        <v>2860</v>
      </c>
      <c r="D92" s="43" t="s">
        <v>2861</v>
      </c>
      <c r="E92" s="44" t="s">
        <v>2825</v>
      </c>
      <c r="F92" s="45" t="s">
        <v>15</v>
      </c>
      <c r="G92" s="45">
        <v>15</v>
      </c>
      <c r="H92" s="45">
        <v>8</v>
      </c>
      <c r="I92" s="46">
        <v>20202</v>
      </c>
      <c r="J92" s="45" t="s">
        <v>21</v>
      </c>
      <c r="K92" s="47"/>
      <c r="L92" s="67"/>
    </row>
    <row r="93" spans="1:12" x14ac:dyDescent="0.25">
      <c r="A93" s="166" t="s">
        <v>1888</v>
      </c>
      <c r="B93" s="167" t="s">
        <v>2862</v>
      </c>
      <c r="C93" s="167" t="s">
        <v>2863</v>
      </c>
      <c r="D93" s="43" t="s">
        <v>2864</v>
      </c>
      <c r="E93" s="44" t="s">
        <v>2825</v>
      </c>
      <c r="F93" s="45" t="s">
        <v>28</v>
      </c>
      <c r="G93" s="45">
        <v>14</v>
      </c>
      <c r="H93" s="45">
        <v>7</v>
      </c>
      <c r="I93" s="46">
        <v>20202</v>
      </c>
      <c r="J93" s="45" t="s">
        <v>21</v>
      </c>
      <c r="K93" s="47"/>
      <c r="L93" s="67"/>
    </row>
    <row r="94" spans="1:12" x14ac:dyDescent="0.25">
      <c r="A94" s="166" t="s">
        <v>1892</v>
      </c>
      <c r="B94" s="167" t="s">
        <v>2865</v>
      </c>
      <c r="C94" s="167" t="s">
        <v>2866</v>
      </c>
      <c r="D94" s="43" t="s">
        <v>2867</v>
      </c>
      <c r="E94" s="44" t="s">
        <v>2825</v>
      </c>
      <c r="F94" s="45" t="s">
        <v>28</v>
      </c>
      <c r="G94" s="45">
        <v>15</v>
      </c>
      <c r="H94" s="45">
        <v>9</v>
      </c>
      <c r="I94" s="45">
        <v>20202</v>
      </c>
      <c r="J94" s="45" t="s">
        <v>17</v>
      </c>
      <c r="K94" s="47"/>
      <c r="L94" s="67"/>
    </row>
    <row r="95" spans="1:12" x14ac:dyDescent="0.25">
      <c r="A95" s="166" t="s">
        <v>1896</v>
      </c>
      <c r="B95" s="167" t="s">
        <v>2868</v>
      </c>
      <c r="C95" s="167" t="s">
        <v>2869</v>
      </c>
      <c r="D95" s="43" t="s">
        <v>1008</v>
      </c>
      <c r="E95" s="44" t="s">
        <v>2825</v>
      </c>
      <c r="F95" s="45" t="s">
        <v>28</v>
      </c>
      <c r="G95" s="45">
        <v>15</v>
      </c>
      <c r="H95" s="45">
        <v>8</v>
      </c>
      <c r="I95" s="46">
        <v>20202</v>
      </c>
      <c r="J95" s="45" t="s">
        <v>21</v>
      </c>
      <c r="K95" s="47"/>
      <c r="L95" s="67"/>
    </row>
    <row r="96" spans="1:12" x14ac:dyDescent="0.25">
      <c r="A96" s="166" t="s">
        <v>1900</v>
      </c>
      <c r="B96" s="167" t="s">
        <v>2870</v>
      </c>
      <c r="C96" s="167" t="s">
        <v>2871</v>
      </c>
      <c r="D96" s="43" t="s">
        <v>2872</v>
      </c>
      <c r="E96" s="44" t="s">
        <v>2825</v>
      </c>
      <c r="F96" s="45" t="s">
        <v>28</v>
      </c>
      <c r="G96" s="45">
        <v>14</v>
      </c>
      <c r="H96" s="45">
        <v>8</v>
      </c>
      <c r="I96" s="46">
        <v>20202</v>
      </c>
      <c r="J96" s="45" t="s">
        <v>21</v>
      </c>
      <c r="K96" s="47"/>
      <c r="L96" s="67"/>
    </row>
    <row r="97" spans="1:12" x14ac:dyDescent="0.25">
      <c r="A97" s="166" t="s">
        <v>1904</v>
      </c>
      <c r="B97" s="167" t="s">
        <v>2873</v>
      </c>
      <c r="C97" s="167" t="s">
        <v>2874</v>
      </c>
      <c r="D97" s="43" t="s">
        <v>2875</v>
      </c>
      <c r="E97" s="44" t="s">
        <v>2825</v>
      </c>
      <c r="F97" s="45" t="s">
        <v>15</v>
      </c>
      <c r="G97" s="45">
        <v>14</v>
      </c>
      <c r="H97" s="45">
        <v>8</v>
      </c>
      <c r="I97" s="46">
        <v>20202</v>
      </c>
      <c r="J97" s="45" t="s">
        <v>21</v>
      </c>
      <c r="K97" s="47"/>
      <c r="L97" s="67"/>
    </row>
    <row r="98" spans="1:12" ht="15.75" thickBot="1" x14ac:dyDescent="0.3">
      <c r="A98" s="169" t="s">
        <v>1908</v>
      </c>
      <c r="B98" s="171" t="s">
        <v>2876</v>
      </c>
      <c r="C98" s="171" t="s">
        <v>2877</v>
      </c>
      <c r="D98" s="51" t="s">
        <v>2878</v>
      </c>
      <c r="E98" s="52" t="s">
        <v>2825</v>
      </c>
      <c r="F98" s="53" t="s">
        <v>15</v>
      </c>
      <c r="G98" s="53">
        <v>14</v>
      </c>
      <c r="H98" s="53">
        <v>8</v>
      </c>
      <c r="I98" s="54">
        <v>20202</v>
      </c>
      <c r="J98" s="53" t="s">
        <v>21</v>
      </c>
      <c r="K98" s="55"/>
      <c r="L98" s="69"/>
    </row>
    <row r="99" spans="1:12" ht="15.75" thickBot="1" x14ac:dyDescent="0.3">
      <c r="A99" s="98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59"/>
    </row>
    <row r="100" spans="1:12" x14ac:dyDescent="0.25">
      <c r="A100" s="163" t="s">
        <v>1661</v>
      </c>
      <c r="B100" s="164" t="s">
        <v>2879</v>
      </c>
      <c r="C100" s="164" t="s">
        <v>2880</v>
      </c>
      <c r="D100" s="35" t="s">
        <v>2881</v>
      </c>
      <c r="E100" s="36" t="s">
        <v>2882</v>
      </c>
      <c r="F100" s="37" t="s">
        <v>28</v>
      </c>
      <c r="G100" s="37">
        <v>18</v>
      </c>
      <c r="H100" s="37">
        <v>9</v>
      </c>
      <c r="I100" s="36">
        <v>20201</v>
      </c>
      <c r="J100" s="37" t="s">
        <v>21</v>
      </c>
      <c r="K100" s="39"/>
      <c r="L100" s="66">
        <v>17</v>
      </c>
    </row>
    <row r="101" spans="1:12" x14ac:dyDescent="0.25">
      <c r="A101" s="166" t="s">
        <v>1666</v>
      </c>
      <c r="B101" s="167" t="s">
        <v>2883</v>
      </c>
      <c r="C101" s="167" t="s">
        <v>2884</v>
      </c>
      <c r="D101" s="43" t="s">
        <v>2885</v>
      </c>
      <c r="E101" s="44" t="s">
        <v>2882</v>
      </c>
      <c r="F101" s="45" t="s">
        <v>15</v>
      </c>
      <c r="G101" s="45">
        <v>18</v>
      </c>
      <c r="H101" s="45">
        <v>8</v>
      </c>
      <c r="I101" s="44">
        <v>20201</v>
      </c>
      <c r="J101" s="45" t="s">
        <v>21</v>
      </c>
      <c r="K101" s="47"/>
      <c r="L101" s="67"/>
    </row>
    <row r="102" spans="1:12" x14ac:dyDescent="0.25">
      <c r="A102" s="166" t="s">
        <v>1669</v>
      </c>
      <c r="B102" s="167" t="s">
        <v>2886</v>
      </c>
      <c r="C102" s="167" t="s">
        <v>2887</v>
      </c>
      <c r="D102" s="43" t="s">
        <v>2888</v>
      </c>
      <c r="E102" s="44" t="s">
        <v>2882</v>
      </c>
      <c r="F102" s="45" t="s">
        <v>15</v>
      </c>
      <c r="G102" s="45">
        <v>18</v>
      </c>
      <c r="H102" s="45">
        <v>8</v>
      </c>
      <c r="I102" s="44">
        <v>20211</v>
      </c>
      <c r="J102" s="45" t="s">
        <v>21</v>
      </c>
      <c r="K102" s="47"/>
      <c r="L102" s="67"/>
    </row>
    <row r="103" spans="1:12" x14ac:dyDescent="0.25">
      <c r="A103" s="166" t="s">
        <v>1683</v>
      </c>
      <c r="B103" s="167" t="s">
        <v>2889</v>
      </c>
      <c r="C103" s="167" t="s">
        <v>2890</v>
      </c>
      <c r="D103" s="43" t="s">
        <v>2891</v>
      </c>
      <c r="E103" s="44" t="s">
        <v>2882</v>
      </c>
      <c r="F103" s="45" t="s">
        <v>28</v>
      </c>
      <c r="G103" s="45">
        <v>14</v>
      </c>
      <c r="H103" s="45">
        <v>9</v>
      </c>
      <c r="I103" s="44">
        <v>20202</v>
      </c>
      <c r="J103" s="45" t="s">
        <v>17</v>
      </c>
      <c r="K103" s="47"/>
      <c r="L103" s="67"/>
    </row>
    <row r="104" spans="1:12" x14ac:dyDescent="0.25">
      <c r="A104" s="166" t="s">
        <v>1687</v>
      </c>
      <c r="B104" s="167" t="s">
        <v>2892</v>
      </c>
      <c r="C104" s="167" t="s">
        <v>2893</v>
      </c>
      <c r="D104" s="43" t="s">
        <v>2894</v>
      </c>
      <c r="E104" s="44" t="s">
        <v>2882</v>
      </c>
      <c r="F104" s="45" t="s">
        <v>15</v>
      </c>
      <c r="G104" s="45">
        <v>17</v>
      </c>
      <c r="H104" s="45">
        <v>9</v>
      </c>
      <c r="I104" s="44">
        <v>20202</v>
      </c>
      <c r="J104" s="45" t="s">
        <v>17</v>
      </c>
      <c r="K104" s="47"/>
      <c r="L104" s="67"/>
    </row>
    <row r="105" spans="1:12" x14ac:dyDescent="0.25">
      <c r="A105" s="166" t="s">
        <v>1691</v>
      </c>
      <c r="B105" s="167" t="s">
        <v>2895</v>
      </c>
      <c r="C105" s="167" t="s">
        <v>2896</v>
      </c>
      <c r="D105" s="43" t="s">
        <v>2897</v>
      </c>
      <c r="E105" s="44" t="s">
        <v>2882</v>
      </c>
      <c r="F105" s="45" t="s">
        <v>15</v>
      </c>
      <c r="G105" s="45">
        <v>17</v>
      </c>
      <c r="H105" s="45">
        <v>8</v>
      </c>
      <c r="I105" s="44">
        <v>20202</v>
      </c>
      <c r="J105" s="45" t="s">
        <v>21</v>
      </c>
      <c r="K105" s="47"/>
      <c r="L105" s="67"/>
    </row>
    <row r="106" spans="1:12" x14ac:dyDescent="0.25">
      <c r="A106" s="166" t="s">
        <v>1695</v>
      </c>
      <c r="B106" s="167" t="s">
        <v>2898</v>
      </c>
      <c r="C106" s="167" t="s">
        <v>2899</v>
      </c>
      <c r="D106" s="43" t="s">
        <v>2900</v>
      </c>
      <c r="E106" s="44" t="s">
        <v>2882</v>
      </c>
      <c r="F106" s="45" t="s">
        <v>15</v>
      </c>
      <c r="G106" s="45">
        <v>15</v>
      </c>
      <c r="H106" s="45">
        <v>9</v>
      </c>
      <c r="I106" s="44">
        <v>20201</v>
      </c>
      <c r="J106" s="45" t="s">
        <v>21</v>
      </c>
      <c r="K106" s="47"/>
      <c r="L106" s="67"/>
    </row>
    <row r="107" spans="1:12" x14ac:dyDescent="0.25">
      <c r="A107" s="166" t="s">
        <v>1699</v>
      </c>
      <c r="B107" s="167" t="s">
        <v>2901</v>
      </c>
      <c r="C107" s="167" t="s">
        <v>2902</v>
      </c>
      <c r="D107" s="43" t="s">
        <v>2903</v>
      </c>
      <c r="E107" s="44" t="s">
        <v>2882</v>
      </c>
      <c r="F107" s="45" t="s">
        <v>28</v>
      </c>
      <c r="G107" s="45">
        <v>15</v>
      </c>
      <c r="H107" s="45">
        <v>8</v>
      </c>
      <c r="I107" s="44">
        <v>20202</v>
      </c>
      <c r="J107" s="45" t="s">
        <v>21</v>
      </c>
      <c r="K107" s="47"/>
      <c r="L107" s="67"/>
    </row>
    <row r="108" spans="1:12" x14ac:dyDescent="0.25">
      <c r="A108" s="166" t="s">
        <v>1703</v>
      </c>
      <c r="B108" s="167" t="s">
        <v>2904</v>
      </c>
      <c r="C108" s="167" t="s">
        <v>2905</v>
      </c>
      <c r="D108" s="43" t="s">
        <v>2906</v>
      </c>
      <c r="E108" s="44" t="s">
        <v>2882</v>
      </c>
      <c r="F108" s="45" t="s">
        <v>15</v>
      </c>
      <c r="G108" s="45">
        <v>15</v>
      </c>
      <c r="H108" s="45">
        <v>9</v>
      </c>
      <c r="I108" s="44">
        <v>20202</v>
      </c>
      <c r="J108" s="45" t="s">
        <v>17</v>
      </c>
      <c r="K108" s="47"/>
      <c r="L108" s="67"/>
    </row>
    <row r="109" spans="1:12" x14ac:dyDescent="0.25">
      <c r="A109" s="166" t="s">
        <v>1707</v>
      </c>
      <c r="B109" s="167" t="s">
        <v>2907</v>
      </c>
      <c r="C109" s="167" t="s">
        <v>2908</v>
      </c>
      <c r="D109" s="43" t="s">
        <v>2909</v>
      </c>
      <c r="E109" s="44" t="s">
        <v>2882</v>
      </c>
      <c r="F109" s="45" t="s">
        <v>15</v>
      </c>
      <c r="G109" s="45">
        <v>15</v>
      </c>
      <c r="H109" s="45">
        <v>9</v>
      </c>
      <c r="I109" s="44">
        <v>20202</v>
      </c>
      <c r="J109" s="45" t="s">
        <v>17</v>
      </c>
      <c r="K109" s="47"/>
      <c r="L109" s="67"/>
    </row>
    <row r="110" spans="1:12" x14ac:dyDescent="0.25">
      <c r="A110" s="166" t="s">
        <v>1711</v>
      </c>
      <c r="B110" s="167" t="s">
        <v>2910</v>
      </c>
      <c r="C110" s="167" t="s">
        <v>2911</v>
      </c>
      <c r="D110" s="43" t="s">
        <v>2912</v>
      </c>
      <c r="E110" s="44" t="s">
        <v>2882</v>
      </c>
      <c r="F110" s="45" t="s">
        <v>15</v>
      </c>
      <c r="G110" s="45">
        <v>14</v>
      </c>
      <c r="H110" s="45">
        <v>8</v>
      </c>
      <c r="I110" s="44">
        <v>20202</v>
      </c>
      <c r="J110" s="45" t="s">
        <v>21</v>
      </c>
      <c r="K110" s="47"/>
      <c r="L110" s="67"/>
    </row>
    <row r="111" spans="1:12" x14ac:dyDescent="0.25">
      <c r="A111" s="166" t="s">
        <v>1715</v>
      </c>
      <c r="B111" s="167" t="s">
        <v>2913</v>
      </c>
      <c r="C111" s="167" t="s">
        <v>2914</v>
      </c>
      <c r="D111" s="43" t="s">
        <v>2915</v>
      </c>
      <c r="E111" s="44" t="s">
        <v>2882</v>
      </c>
      <c r="F111" s="45" t="s">
        <v>15</v>
      </c>
      <c r="G111" s="45">
        <v>14</v>
      </c>
      <c r="H111" s="45">
        <v>8</v>
      </c>
      <c r="I111" s="44">
        <v>20202</v>
      </c>
      <c r="J111" s="45" t="s">
        <v>21</v>
      </c>
      <c r="K111" s="47"/>
      <c r="L111" s="67"/>
    </row>
    <row r="112" spans="1:12" x14ac:dyDescent="0.25">
      <c r="A112" s="166" t="s">
        <v>1756</v>
      </c>
      <c r="B112" s="167" t="s">
        <v>2916</v>
      </c>
      <c r="C112" s="167" t="s">
        <v>2917</v>
      </c>
      <c r="D112" s="43" t="s">
        <v>377</v>
      </c>
      <c r="E112" s="44" t="s">
        <v>2882</v>
      </c>
      <c r="F112" s="45" t="s">
        <v>28</v>
      </c>
      <c r="G112" s="45">
        <v>14</v>
      </c>
      <c r="H112" s="45">
        <v>7</v>
      </c>
      <c r="I112" s="44">
        <v>20202</v>
      </c>
      <c r="J112" s="45" t="s">
        <v>21</v>
      </c>
      <c r="K112" s="47"/>
      <c r="L112" s="67"/>
    </row>
    <row r="113" spans="1:12" x14ac:dyDescent="0.25">
      <c r="A113" s="166" t="s">
        <v>1888</v>
      </c>
      <c r="B113" s="167" t="s">
        <v>2918</v>
      </c>
      <c r="C113" s="167" t="s">
        <v>2919</v>
      </c>
      <c r="D113" s="43" t="s">
        <v>376</v>
      </c>
      <c r="E113" s="44" t="s">
        <v>2882</v>
      </c>
      <c r="F113" s="45" t="s">
        <v>15</v>
      </c>
      <c r="G113" s="45">
        <v>14</v>
      </c>
      <c r="H113" s="45">
        <v>7</v>
      </c>
      <c r="I113" s="44">
        <v>20202</v>
      </c>
      <c r="J113" s="45" t="s">
        <v>21</v>
      </c>
      <c r="K113" s="47"/>
      <c r="L113" s="67"/>
    </row>
    <row r="114" spans="1:12" x14ac:dyDescent="0.25">
      <c r="A114" s="166" t="s">
        <v>1892</v>
      </c>
      <c r="B114" s="167" t="s">
        <v>2920</v>
      </c>
      <c r="C114" s="167" t="s">
        <v>2921</v>
      </c>
      <c r="D114" s="43" t="s">
        <v>2922</v>
      </c>
      <c r="E114" s="44" t="s">
        <v>2882</v>
      </c>
      <c r="F114" s="45" t="s">
        <v>28</v>
      </c>
      <c r="G114" s="45">
        <v>13</v>
      </c>
      <c r="H114" s="45">
        <v>7</v>
      </c>
      <c r="I114" s="44">
        <v>20211</v>
      </c>
      <c r="J114" s="45" t="s">
        <v>21</v>
      </c>
      <c r="K114" s="47"/>
      <c r="L114" s="67"/>
    </row>
    <row r="115" spans="1:12" x14ac:dyDescent="0.25">
      <c r="A115" s="166" t="s">
        <v>1896</v>
      </c>
      <c r="B115" s="168">
        <v>3067694075</v>
      </c>
      <c r="C115" s="167" t="s">
        <v>2923</v>
      </c>
      <c r="D115" s="43" t="s">
        <v>2924</v>
      </c>
      <c r="E115" s="44" t="s">
        <v>2882</v>
      </c>
      <c r="F115" s="45" t="s">
        <v>15</v>
      </c>
      <c r="G115" s="45">
        <v>16</v>
      </c>
      <c r="H115" s="45">
        <v>8</v>
      </c>
      <c r="I115" s="44">
        <v>20202</v>
      </c>
      <c r="J115" s="45" t="s">
        <v>21</v>
      </c>
      <c r="K115" s="47"/>
      <c r="L115" s="67"/>
    </row>
    <row r="116" spans="1:12" ht="15.75" thickBot="1" x14ac:dyDescent="0.3">
      <c r="A116" s="169" t="s">
        <v>1900</v>
      </c>
      <c r="B116" s="170">
        <v>3135644959</v>
      </c>
      <c r="C116" s="171" t="s">
        <v>2925</v>
      </c>
      <c r="D116" s="51" t="s">
        <v>2926</v>
      </c>
      <c r="E116" s="52" t="s">
        <v>2882</v>
      </c>
      <c r="F116" s="53" t="s">
        <v>15</v>
      </c>
      <c r="G116" s="53">
        <v>8</v>
      </c>
      <c r="H116" s="53">
        <v>9</v>
      </c>
      <c r="I116" s="52">
        <v>20202</v>
      </c>
      <c r="J116" s="53" t="s">
        <v>17</v>
      </c>
      <c r="K116" s="55"/>
      <c r="L116" s="69"/>
    </row>
    <row r="117" spans="1:12" x14ac:dyDescent="0.3">
      <c r="A117" s="98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59"/>
    </row>
    <row r="118" spans="1:12" x14ac:dyDescent="0.25">
      <c r="A118" s="163" t="s">
        <v>1661</v>
      </c>
      <c r="B118" s="164" t="s">
        <v>2927</v>
      </c>
      <c r="C118" s="164" t="s">
        <v>2928</v>
      </c>
      <c r="D118" s="35" t="s">
        <v>2929</v>
      </c>
      <c r="E118" s="36" t="s">
        <v>2930</v>
      </c>
      <c r="F118" s="37" t="s">
        <v>28</v>
      </c>
      <c r="G118" s="37">
        <v>18</v>
      </c>
      <c r="H118" s="37">
        <v>9</v>
      </c>
      <c r="I118" s="36">
        <v>20192</v>
      </c>
      <c r="J118" s="37" t="s">
        <v>17</v>
      </c>
      <c r="K118" s="39"/>
      <c r="L118" s="66">
        <v>7</v>
      </c>
    </row>
    <row r="119" spans="1:12" x14ac:dyDescent="0.25">
      <c r="A119" s="166" t="s">
        <v>1666</v>
      </c>
      <c r="B119" s="167" t="s">
        <v>2931</v>
      </c>
      <c r="C119" s="167" t="s">
        <v>2932</v>
      </c>
      <c r="D119" s="43" t="s">
        <v>2933</v>
      </c>
      <c r="E119" s="44" t="s">
        <v>2930</v>
      </c>
      <c r="F119" s="45" t="s">
        <v>28</v>
      </c>
      <c r="G119" s="45">
        <v>18</v>
      </c>
      <c r="H119" s="45">
        <v>9</v>
      </c>
      <c r="I119" s="44">
        <v>20192</v>
      </c>
      <c r="J119" s="45" t="s">
        <v>17</v>
      </c>
      <c r="K119" s="47"/>
      <c r="L119" s="67"/>
    </row>
    <row r="120" spans="1:12" x14ac:dyDescent="0.25">
      <c r="A120" s="166" t="s">
        <v>1669</v>
      </c>
      <c r="B120" s="167" t="s">
        <v>2934</v>
      </c>
      <c r="C120" s="167" t="s">
        <v>2935</v>
      </c>
      <c r="D120" s="43" t="s">
        <v>2936</v>
      </c>
      <c r="E120" s="44" t="s">
        <v>2930</v>
      </c>
      <c r="F120" s="45" t="s">
        <v>28</v>
      </c>
      <c r="G120" s="45">
        <v>18</v>
      </c>
      <c r="H120" s="45">
        <v>9</v>
      </c>
      <c r="I120" s="44">
        <v>20192</v>
      </c>
      <c r="J120" s="45" t="s">
        <v>17</v>
      </c>
      <c r="K120" s="47"/>
      <c r="L120" s="67"/>
    </row>
    <row r="121" spans="1:12" x14ac:dyDescent="0.25">
      <c r="A121" s="166" t="s">
        <v>1683</v>
      </c>
      <c r="B121" s="167" t="s">
        <v>2937</v>
      </c>
      <c r="C121" s="167" t="s">
        <v>2938</v>
      </c>
      <c r="D121" s="43" t="s">
        <v>2939</v>
      </c>
      <c r="E121" s="44" t="s">
        <v>2930</v>
      </c>
      <c r="F121" s="45" t="s">
        <v>28</v>
      </c>
      <c r="G121" s="45">
        <v>17</v>
      </c>
      <c r="H121" s="45">
        <v>9</v>
      </c>
      <c r="I121" s="44">
        <v>20202</v>
      </c>
      <c r="J121" s="45" t="s">
        <v>17</v>
      </c>
      <c r="K121" s="47"/>
      <c r="L121" s="67"/>
    </row>
    <row r="122" spans="1:12" x14ac:dyDescent="0.25">
      <c r="A122" s="166" t="s">
        <v>1687</v>
      </c>
      <c r="B122" s="167" t="s">
        <v>2940</v>
      </c>
      <c r="C122" s="167" t="s">
        <v>2941</v>
      </c>
      <c r="D122" s="43" t="s">
        <v>2942</v>
      </c>
      <c r="E122" s="44" t="s">
        <v>2930</v>
      </c>
      <c r="F122" s="45" t="s">
        <v>28</v>
      </c>
      <c r="G122" s="45">
        <v>16</v>
      </c>
      <c r="H122" s="45">
        <v>9</v>
      </c>
      <c r="I122" s="44">
        <v>20202</v>
      </c>
      <c r="J122" s="45" t="s">
        <v>17</v>
      </c>
      <c r="K122" s="47"/>
      <c r="L122" s="67"/>
    </row>
    <row r="123" spans="1:12" x14ac:dyDescent="0.25">
      <c r="A123" s="166" t="s">
        <v>1691</v>
      </c>
      <c r="B123" s="167" t="s">
        <v>2943</v>
      </c>
      <c r="C123" s="167" t="s">
        <v>2944</v>
      </c>
      <c r="D123" s="43" t="s">
        <v>2945</v>
      </c>
      <c r="E123" s="44" t="s">
        <v>2930</v>
      </c>
      <c r="F123" s="45" t="s">
        <v>28</v>
      </c>
      <c r="G123" s="45">
        <v>16</v>
      </c>
      <c r="H123" s="45">
        <v>8</v>
      </c>
      <c r="I123" s="44">
        <v>20211</v>
      </c>
      <c r="J123" s="45" t="s">
        <v>21</v>
      </c>
      <c r="K123" s="47"/>
      <c r="L123" s="67"/>
    </row>
    <row r="124" spans="1:12" ht="15.75" thickBot="1" x14ac:dyDescent="0.3">
      <c r="A124" s="169" t="s">
        <v>1695</v>
      </c>
      <c r="B124" s="171" t="s">
        <v>2946</v>
      </c>
      <c r="C124" s="171" t="s">
        <v>2947</v>
      </c>
      <c r="D124" s="51" t="s">
        <v>2948</v>
      </c>
      <c r="E124" s="52" t="s">
        <v>2930</v>
      </c>
      <c r="F124" s="53" t="s">
        <v>28</v>
      </c>
      <c r="G124" s="53">
        <v>13</v>
      </c>
      <c r="H124" s="53">
        <v>7</v>
      </c>
      <c r="I124" s="52">
        <v>20211</v>
      </c>
      <c r="J124" s="53" t="s">
        <v>21</v>
      </c>
      <c r="K124" s="55"/>
      <c r="L124" s="69"/>
    </row>
    <row r="125" spans="1:12" x14ac:dyDescent="0.25">
      <c r="A125" s="101" t="s">
        <v>383</v>
      </c>
      <c r="B125" s="102"/>
      <c r="C125" s="102"/>
      <c r="D125" s="102"/>
      <c r="E125" s="102"/>
      <c r="F125" s="102"/>
      <c r="G125" s="102"/>
      <c r="H125" s="102"/>
      <c r="I125" s="102"/>
      <c r="J125" s="102"/>
      <c r="K125" s="103"/>
      <c r="L125" s="119">
        <f>SUM(L118,L100,L80)</f>
        <v>43</v>
      </c>
    </row>
    <row r="126" spans="1:12" ht="15.75" thickBot="1" x14ac:dyDescent="0.3">
      <c r="A126" s="89"/>
      <c r="B126" s="90"/>
      <c r="C126" s="90"/>
      <c r="D126" s="90"/>
      <c r="E126" s="90"/>
      <c r="F126" s="90"/>
      <c r="G126" s="90"/>
      <c r="H126" s="90"/>
      <c r="I126" s="90"/>
      <c r="J126" s="90"/>
      <c r="K126" s="91"/>
      <c r="L126" s="120"/>
    </row>
    <row r="127" spans="1:12" x14ac:dyDescent="0.25">
      <c r="B127" s="26"/>
      <c r="C127" s="26"/>
      <c r="E127" s="26"/>
      <c r="L127" s="115"/>
    </row>
    <row r="128" spans="1:12" x14ac:dyDescent="0.25">
      <c r="B128" s="26"/>
      <c r="C128" s="26"/>
      <c r="E128" s="26"/>
      <c r="L128" s="115"/>
    </row>
    <row r="129" spans="1:12" ht="18.75" x14ac:dyDescent="0.3">
      <c r="A129" s="104" t="s">
        <v>4771</v>
      </c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</row>
    <row r="130" spans="1:12" x14ac:dyDescent="0.25">
      <c r="B130" s="26"/>
      <c r="C130" s="26"/>
      <c r="E130" s="27"/>
      <c r="J130" s="27"/>
      <c r="L130" s="25"/>
    </row>
    <row r="131" spans="1:12" ht="15.75" thickBot="1" x14ac:dyDescent="0.3">
      <c r="B131" s="26"/>
      <c r="C131" s="26"/>
      <c r="E131" s="27"/>
      <c r="J131" s="27"/>
      <c r="L131" s="25"/>
    </row>
    <row r="132" spans="1:12" ht="16.5" thickBot="1" x14ac:dyDescent="0.3">
      <c r="A132" s="106" t="s">
        <v>1653</v>
      </c>
      <c r="B132" s="107" t="s">
        <v>1654</v>
      </c>
      <c r="C132" s="108" t="s">
        <v>382</v>
      </c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 x14ac:dyDescent="0.25">
      <c r="A133" s="33">
        <v>1</v>
      </c>
      <c r="B133" s="109" t="s">
        <v>1655</v>
      </c>
      <c r="C133" s="39">
        <f>L72</f>
        <v>60</v>
      </c>
      <c r="E133" s="27"/>
      <c r="J133" s="27"/>
      <c r="L133" s="25"/>
    </row>
    <row r="134" spans="1:12" x14ac:dyDescent="0.25">
      <c r="A134" s="41">
        <v>2</v>
      </c>
      <c r="B134" s="110" t="s">
        <v>1656</v>
      </c>
      <c r="C134" s="47">
        <f>L125</f>
        <v>43</v>
      </c>
      <c r="E134" s="27"/>
      <c r="J134" s="27"/>
      <c r="L134" s="25"/>
    </row>
    <row r="135" spans="1:12" ht="15.75" thickBot="1" x14ac:dyDescent="0.3">
      <c r="A135" s="49"/>
      <c r="B135" s="111"/>
      <c r="C135" s="55"/>
      <c r="E135" s="27"/>
      <c r="J135" s="27"/>
      <c r="L135" s="25"/>
    </row>
    <row r="136" spans="1:12" ht="16.5" thickBot="1" x14ac:dyDescent="0.3">
      <c r="A136" s="112" t="s">
        <v>1657</v>
      </c>
      <c r="B136" s="113"/>
      <c r="C136" s="114">
        <f>SUM(C133:C135)</f>
        <v>103</v>
      </c>
      <c r="E136" s="27"/>
      <c r="J136" s="27"/>
      <c r="L136" s="25"/>
    </row>
  </sheetData>
  <mergeCells count="28">
    <mergeCell ref="A129:L129"/>
    <mergeCell ref="A136:B136"/>
    <mergeCell ref="A125:K126"/>
    <mergeCell ref="L125:L126"/>
    <mergeCell ref="L118:L124"/>
    <mergeCell ref="A117:L117"/>
    <mergeCell ref="A55:L55"/>
    <mergeCell ref="A65:L65"/>
    <mergeCell ref="A72:K73"/>
    <mergeCell ref="L72:L73"/>
    <mergeCell ref="L80:L98"/>
    <mergeCell ref="L100:L116"/>
    <mergeCell ref="L56:L64"/>
    <mergeCell ref="L66:L71"/>
    <mergeCell ref="A77:L77"/>
    <mergeCell ref="A99:L99"/>
    <mergeCell ref="L52:L54"/>
    <mergeCell ref="A2:L2"/>
    <mergeCell ref="A20:L20"/>
    <mergeCell ref="A27:L27"/>
    <mergeCell ref="A34:L34"/>
    <mergeCell ref="A37:L37"/>
    <mergeCell ref="A51:L51"/>
    <mergeCell ref="L5:L19"/>
    <mergeCell ref="L21:L26"/>
    <mergeCell ref="L28:L33"/>
    <mergeCell ref="L35:L36"/>
    <mergeCell ref="L38:L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39"/>
  <sheetViews>
    <sheetView topLeftCell="A319" workbookViewId="0">
      <selection activeCell="D345" sqref="D345"/>
    </sheetView>
  </sheetViews>
  <sheetFormatPr defaultRowHeight="15" x14ac:dyDescent="0.25"/>
  <cols>
    <col min="1" max="1" width="5.5703125" style="27" customWidth="1"/>
    <col min="2" max="2" width="22.85546875" style="26" bestFit="1" customWidth="1"/>
    <col min="3" max="3" width="24" style="26" customWidth="1"/>
    <col min="4" max="4" width="33.42578125" style="26" bestFit="1" customWidth="1"/>
    <col min="5" max="5" width="49.28515625" style="27" bestFit="1" customWidth="1"/>
    <col min="6" max="7" width="9.140625" style="26"/>
    <col min="8" max="8" width="11.140625" style="26" customWidth="1"/>
    <col min="9" max="9" width="16.140625" style="26" bestFit="1" customWidth="1"/>
    <col min="10" max="10" width="9.140625" style="26"/>
    <col min="11" max="11" width="33.28515625" style="26" customWidth="1"/>
    <col min="12" max="16384" width="9.140625" style="26"/>
  </cols>
  <sheetData>
    <row r="1" spans="1:12" x14ac:dyDescent="0.25">
      <c r="B1" s="161"/>
      <c r="C1" s="162"/>
      <c r="L1" s="115"/>
    </row>
    <row r="2" spans="1:12" ht="18.75" x14ac:dyDescent="0.25">
      <c r="A2" s="24" t="s">
        <v>2949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thickBot="1" x14ac:dyDescent="0.3">
      <c r="B3" s="161"/>
      <c r="C3" s="162"/>
      <c r="L3" s="115"/>
    </row>
    <row r="4" spans="1:12" ht="30.75" thickBot="1" x14ac:dyDescent="0.3">
      <c r="A4" s="28" t="s">
        <v>0</v>
      </c>
      <c r="B4" s="29" t="s">
        <v>1</v>
      </c>
      <c r="C4" s="28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1" t="s">
        <v>10</v>
      </c>
      <c r="L4" s="32" t="s">
        <v>382</v>
      </c>
    </row>
    <row r="5" spans="1:12" x14ac:dyDescent="0.25">
      <c r="A5" s="163">
        <v>1</v>
      </c>
      <c r="B5" s="141">
        <v>3153968484</v>
      </c>
      <c r="C5" s="172" t="s">
        <v>2950</v>
      </c>
      <c r="D5" s="177" t="s">
        <v>2951</v>
      </c>
      <c r="E5" s="36" t="s">
        <v>2952</v>
      </c>
      <c r="F5" s="36" t="s">
        <v>28</v>
      </c>
      <c r="G5" s="36">
        <v>7</v>
      </c>
      <c r="H5" s="36">
        <v>1</v>
      </c>
      <c r="I5" s="36">
        <v>20211</v>
      </c>
      <c r="J5" s="36" t="s">
        <v>21</v>
      </c>
      <c r="K5" s="39"/>
      <c r="L5" s="66">
        <v>4</v>
      </c>
    </row>
    <row r="6" spans="1:12" x14ac:dyDescent="0.25">
      <c r="A6" s="166">
        <v>2</v>
      </c>
      <c r="B6" s="167" t="s">
        <v>2953</v>
      </c>
      <c r="C6" s="173" t="s">
        <v>2954</v>
      </c>
      <c r="D6" s="176" t="s">
        <v>2955</v>
      </c>
      <c r="E6" s="44" t="s">
        <v>2952</v>
      </c>
      <c r="F6" s="44" t="s">
        <v>28</v>
      </c>
      <c r="G6" s="44">
        <v>13</v>
      </c>
      <c r="H6" s="44">
        <v>3</v>
      </c>
      <c r="I6" s="44">
        <v>20201</v>
      </c>
      <c r="J6" s="44" t="s">
        <v>21</v>
      </c>
      <c r="K6" s="47"/>
      <c r="L6" s="67"/>
    </row>
    <row r="7" spans="1:12" x14ac:dyDescent="0.25">
      <c r="A7" s="166">
        <v>3</v>
      </c>
      <c r="B7" s="168">
        <v>3158686426</v>
      </c>
      <c r="C7" s="173" t="s">
        <v>2956</v>
      </c>
      <c r="D7" s="176" t="s">
        <v>2957</v>
      </c>
      <c r="E7" s="44" t="s">
        <v>2952</v>
      </c>
      <c r="F7" s="44" t="s">
        <v>28</v>
      </c>
      <c r="G7" s="44">
        <v>7</v>
      </c>
      <c r="H7" s="44">
        <v>1</v>
      </c>
      <c r="I7" s="44">
        <v>20202</v>
      </c>
      <c r="J7" s="44" t="s">
        <v>21</v>
      </c>
      <c r="K7" s="47"/>
      <c r="L7" s="67"/>
    </row>
    <row r="8" spans="1:12" ht="15.75" thickBot="1" x14ac:dyDescent="0.3">
      <c r="A8" s="169">
        <v>4</v>
      </c>
      <c r="B8" s="170">
        <v>3135700220</v>
      </c>
      <c r="C8" s="174" t="s">
        <v>2958</v>
      </c>
      <c r="D8" s="178" t="s">
        <v>2959</v>
      </c>
      <c r="E8" s="52" t="s">
        <v>2952</v>
      </c>
      <c r="F8" s="52" t="s">
        <v>15</v>
      </c>
      <c r="G8" s="52">
        <v>9</v>
      </c>
      <c r="H8" s="52">
        <v>2</v>
      </c>
      <c r="I8" s="52">
        <v>20202</v>
      </c>
      <c r="J8" s="52" t="s">
        <v>21</v>
      </c>
      <c r="K8" s="55"/>
      <c r="L8" s="69"/>
    </row>
    <row r="9" spans="1:12" ht="15.75" thickBot="1" x14ac:dyDescent="0.3">
      <c r="A9" s="98"/>
      <c r="B9" s="99"/>
      <c r="C9" s="99"/>
      <c r="D9" s="99"/>
      <c r="E9" s="99"/>
      <c r="F9" s="99"/>
      <c r="G9" s="99"/>
      <c r="H9" s="99"/>
      <c r="I9" s="99"/>
      <c r="J9" s="99"/>
      <c r="K9" s="99"/>
      <c r="L9" s="59"/>
    </row>
    <row r="10" spans="1:12" s="180" customFormat="1" ht="24" thickBot="1" x14ac:dyDescent="0.3">
      <c r="A10" s="78">
        <v>1</v>
      </c>
      <c r="B10" s="179" t="s">
        <v>2960</v>
      </c>
      <c r="C10" s="179" t="s">
        <v>2961</v>
      </c>
      <c r="D10" s="122" t="s">
        <v>2962</v>
      </c>
      <c r="E10" s="81" t="s">
        <v>2963</v>
      </c>
      <c r="F10" s="81" t="s">
        <v>28</v>
      </c>
      <c r="G10" s="81">
        <v>14</v>
      </c>
      <c r="H10" s="81">
        <v>6</v>
      </c>
      <c r="I10" s="81">
        <v>20211</v>
      </c>
      <c r="J10" s="81" t="s">
        <v>21</v>
      </c>
      <c r="K10" s="83"/>
      <c r="L10" s="84">
        <v>1</v>
      </c>
    </row>
    <row r="11" spans="1:12" ht="15.75" thickBot="1" x14ac:dyDescent="0.3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59"/>
    </row>
    <row r="12" spans="1:12" x14ac:dyDescent="0.25">
      <c r="A12" s="153">
        <v>1</v>
      </c>
      <c r="B12" s="164" t="s">
        <v>2964</v>
      </c>
      <c r="C12" s="172" t="s">
        <v>2965</v>
      </c>
      <c r="D12" s="177" t="s">
        <v>2966</v>
      </c>
      <c r="E12" s="36" t="s">
        <v>3267</v>
      </c>
      <c r="F12" s="36" t="s">
        <v>28</v>
      </c>
      <c r="G12" s="36">
        <v>14</v>
      </c>
      <c r="H12" s="36">
        <v>6</v>
      </c>
      <c r="I12" s="36">
        <v>20192</v>
      </c>
      <c r="J12" s="36" t="s">
        <v>17</v>
      </c>
      <c r="K12" s="39"/>
      <c r="L12" s="95">
        <v>5</v>
      </c>
    </row>
    <row r="13" spans="1:12" x14ac:dyDescent="0.25">
      <c r="A13" s="154">
        <v>2</v>
      </c>
      <c r="B13" s="167" t="s">
        <v>2967</v>
      </c>
      <c r="C13" s="173" t="s">
        <v>2968</v>
      </c>
      <c r="D13" s="176" t="s">
        <v>2969</v>
      </c>
      <c r="E13" s="44" t="s">
        <v>3267</v>
      </c>
      <c r="F13" s="44" t="s">
        <v>28</v>
      </c>
      <c r="G13" s="44">
        <v>10</v>
      </c>
      <c r="H13" s="44">
        <v>4</v>
      </c>
      <c r="I13" s="44">
        <v>20211</v>
      </c>
      <c r="J13" s="44" t="s">
        <v>21</v>
      </c>
      <c r="K13" s="47"/>
      <c r="L13" s="96"/>
    </row>
    <row r="14" spans="1:12" x14ac:dyDescent="0.25">
      <c r="A14" s="154">
        <v>3</v>
      </c>
      <c r="B14" s="167" t="s">
        <v>2970</v>
      </c>
      <c r="C14" s="173" t="s">
        <v>2971</v>
      </c>
      <c r="D14" s="176" t="s">
        <v>2972</v>
      </c>
      <c r="E14" s="44" t="s">
        <v>3267</v>
      </c>
      <c r="F14" s="44" t="s">
        <v>15</v>
      </c>
      <c r="G14" s="44">
        <v>13</v>
      </c>
      <c r="H14" s="44">
        <v>6</v>
      </c>
      <c r="I14" s="44">
        <v>20202</v>
      </c>
      <c r="J14" s="44" t="s">
        <v>17</v>
      </c>
      <c r="K14" s="47"/>
      <c r="L14" s="96"/>
    </row>
    <row r="15" spans="1:12" x14ac:dyDescent="0.25">
      <c r="A15" s="154">
        <v>4</v>
      </c>
      <c r="B15" s="167" t="s">
        <v>2973</v>
      </c>
      <c r="C15" s="173" t="s">
        <v>2974</v>
      </c>
      <c r="D15" s="176" t="s">
        <v>2975</v>
      </c>
      <c r="E15" s="44" t="s">
        <v>3267</v>
      </c>
      <c r="F15" s="44" t="s">
        <v>15</v>
      </c>
      <c r="G15" s="44">
        <v>13</v>
      </c>
      <c r="H15" s="44">
        <v>6</v>
      </c>
      <c r="I15" s="44">
        <v>20192</v>
      </c>
      <c r="J15" s="44" t="s">
        <v>17</v>
      </c>
      <c r="K15" s="47"/>
      <c r="L15" s="96"/>
    </row>
    <row r="16" spans="1:12" ht="15.75" thickBot="1" x14ac:dyDescent="0.3">
      <c r="A16" s="155">
        <v>5</v>
      </c>
      <c r="B16" s="171" t="s">
        <v>2976</v>
      </c>
      <c r="C16" s="174" t="s">
        <v>2977</v>
      </c>
      <c r="D16" s="178" t="s">
        <v>2978</v>
      </c>
      <c r="E16" s="52" t="s">
        <v>3267</v>
      </c>
      <c r="F16" s="52" t="s">
        <v>15</v>
      </c>
      <c r="G16" s="52">
        <v>13</v>
      </c>
      <c r="H16" s="52">
        <v>6</v>
      </c>
      <c r="I16" s="52">
        <v>20202</v>
      </c>
      <c r="J16" s="52" t="s">
        <v>17</v>
      </c>
      <c r="K16" s="55"/>
      <c r="L16" s="97"/>
    </row>
    <row r="17" spans="1:12" ht="15.75" thickBot="1" x14ac:dyDescent="0.3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59"/>
    </row>
    <row r="18" spans="1:12" x14ac:dyDescent="0.25">
      <c r="A18" s="153">
        <v>1</v>
      </c>
      <c r="B18" s="164" t="s">
        <v>3001</v>
      </c>
      <c r="C18" s="172" t="s">
        <v>3002</v>
      </c>
      <c r="D18" s="141" t="s">
        <v>3003</v>
      </c>
      <c r="E18" s="36" t="s">
        <v>3004</v>
      </c>
      <c r="F18" s="36" t="s">
        <v>15</v>
      </c>
      <c r="G18" s="36">
        <v>15</v>
      </c>
      <c r="H18" s="36">
        <v>6</v>
      </c>
      <c r="I18" s="36">
        <v>20192</v>
      </c>
      <c r="J18" s="36" t="s">
        <v>17</v>
      </c>
      <c r="K18" s="39"/>
      <c r="L18" s="66">
        <v>5</v>
      </c>
    </row>
    <row r="19" spans="1:12" x14ac:dyDescent="0.25">
      <c r="A19" s="154">
        <v>2</v>
      </c>
      <c r="B19" s="167" t="s">
        <v>3005</v>
      </c>
      <c r="C19" s="173" t="s">
        <v>3006</v>
      </c>
      <c r="D19" s="168" t="s">
        <v>3007</v>
      </c>
      <c r="E19" s="44" t="s">
        <v>3004</v>
      </c>
      <c r="F19" s="44" t="s">
        <v>15</v>
      </c>
      <c r="G19" s="44">
        <v>14</v>
      </c>
      <c r="H19" s="44">
        <v>6</v>
      </c>
      <c r="I19" s="44">
        <v>20192</v>
      </c>
      <c r="J19" s="44" t="s">
        <v>17</v>
      </c>
      <c r="K19" s="47"/>
      <c r="L19" s="67"/>
    </row>
    <row r="20" spans="1:12" x14ac:dyDescent="0.25">
      <c r="A20" s="154">
        <v>3</v>
      </c>
      <c r="B20" s="167" t="s">
        <v>3008</v>
      </c>
      <c r="C20" s="173" t="s">
        <v>3009</v>
      </c>
      <c r="D20" s="168" t="s">
        <v>3010</v>
      </c>
      <c r="E20" s="44" t="s">
        <v>3004</v>
      </c>
      <c r="F20" s="44" t="s">
        <v>15</v>
      </c>
      <c r="G20" s="44">
        <v>13</v>
      </c>
      <c r="H20" s="44">
        <v>6</v>
      </c>
      <c r="I20" s="44">
        <v>20212</v>
      </c>
      <c r="J20" s="44" t="s">
        <v>21</v>
      </c>
      <c r="K20" s="47"/>
      <c r="L20" s="67"/>
    </row>
    <row r="21" spans="1:12" x14ac:dyDescent="0.25">
      <c r="A21" s="154">
        <v>4</v>
      </c>
      <c r="B21" s="167" t="s">
        <v>3011</v>
      </c>
      <c r="C21" s="173" t="s">
        <v>3012</v>
      </c>
      <c r="D21" s="168" t="s">
        <v>3013</v>
      </c>
      <c r="E21" s="44" t="s">
        <v>3004</v>
      </c>
      <c r="F21" s="44" t="s">
        <v>15</v>
      </c>
      <c r="G21" s="44">
        <v>14</v>
      </c>
      <c r="H21" s="44">
        <v>6</v>
      </c>
      <c r="I21" s="44">
        <v>20192</v>
      </c>
      <c r="J21" s="44" t="s">
        <v>17</v>
      </c>
      <c r="K21" s="47"/>
      <c r="L21" s="67"/>
    </row>
    <row r="22" spans="1:12" ht="15.75" thickBot="1" x14ac:dyDescent="0.3">
      <c r="A22" s="155">
        <v>5</v>
      </c>
      <c r="B22" s="171" t="s">
        <v>3014</v>
      </c>
      <c r="C22" s="171" t="s">
        <v>3015</v>
      </c>
      <c r="D22" s="170" t="s">
        <v>3016</v>
      </c>
      <c r="E22" s="52" t="s">
        <v>3004</v>
      </c>
      <c r="F22" s="52" t="s">
        <v>28</v>
      </c>
      <c r="G22" s="52">
        <v>14</v>
      </c>
      <c r="H22" s="52">
        <v>6</v>
      </c>
      <c r="I22" s="52">
        <v>20192</v>
      </c>
      <c r="J22" s="53" t="s">
        <v>2637</v>
      </c>
      <c r="K22" s="55" t="s">
        <v>2682</v>
      </c>
      <c r="L22" s="69"/>
    </row>
    <row r="23" spans="1:12" ht="15.75" thickBot="1" x14ac:dyDescent="0.3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59"/>
    </row>
    <row r="24" spans="1:12" x14ac:dyDescent="0.25">
      <c r="A24" s="153">
        <v>1</v>
      </c>
      <c r="B24" s="164" t="s">
        <v>3017</v>
      </c>
      <c r="C24" s="172" t="s">
        <v>3018</v>
      </c>
      <c r="D24" s="177" t="s">
        <v>3019</v>
      </c>
      <c r="E24" s="36" t="s">
        <v>3020</v>
      </c>
      <c r="F24" s="36" t="s">
        <v>28</v>
      </c>
      <c r="G24" s="36">
        <v>17</v>
      </c>
      <c r="H24" s="36">
        <v>6</v>
      </c>
      <c r="I24" s="36">
        <v>20202</v>
      </c>
      <c r="J24" s="36" t="s">
        <v>17</v>
      </c>
      <c r="K24" s="39"/>
      <c r="L24" s="66">
        <v>17</v>
      </c>
    </row>
    <row r="25" spans="1:12" x14ac:dyDescent="0.25">
      <c r="A25" s="154">
        <v>2</v>
      </c>
      <c r="B25" s="167" t="s">
        <v>3021</v>
      </c>
      <c r="C25" s="173" t="s">
        <v>3022</v>
      </c>
      <c r="D25" s="176" t="s">
        <v>3023</v>
      </c>
      <c r="E25" s="44" t="s">
        <v>3020</v>
      </c>
      <c r="F25" s="44" t="s">
        <v>15</v>
      </c>
      <c r="G25" s="44">
        <v>13</v>
      </c>
      <c r="H25" s="44">
        <v>6</v>
      </c>
      <c r="I25" s="44">
        <v>20202</v>
      </c>
      <c r="J25" s="44" t="s">
        <v>17</v>
      </c>
      <c r="K25" s="47"/>
      <c r="L25" s="67"/>
    </row>
    <row r="26" spans="1:12" x14ac:dyDescent="0.25">
      <c r="A26" s="154">
        <v>3</v>
      </c>
      <c r="B26" s="167" t="s">
        <v>3024</v>
      </c>
      <c r="C26" s="173" t="s">
        <v>3025</v>
      </c>
      <c r="D26" s="176" t="s">
        <v>3026</v>
      </c>
      <c r="E26" s="44" t="s">
        <v>3020</v>
      </c>
      <c r="F26" s="44" t="s">
        <v>15</v>
      </c>
      <c r="G26" s="44">
        <v>8</v>
      </c>
      <c r="H26" s="44">
        <v>2</v>
      </c>
      <c r="I26" s="44">
        <v>20202</v>
      </c>
      <c r="J26" s="44" t="s">
        <v>21</v>
      </c>
      <c r="K26" s="47"/>
      <c r="L26" s="67"/>
    </row>
    <row r="27" spans="1:12" x14ac:dyDescent="0.25">
      <c r="A27" s="154">
        <v>4</v>
      </c>
      <c r="B27" s="168">
        <v>3137620586</v>
      </c>
      <c r="C27" s="173" t="s">
        <v>3027</v>
      </c>
      <c r="D27" s="176" t="s">
        <v>3028</v>
      </c>
      <c r="E27" s="44" t="s">
        <v>3020</v>
      </c>
      <c r="F27" s="44" t="s">
        <v>28</v>
      </c>
      <c r="G27" s="44">
        <v>9</v>
      </c>
      <c r="H27" s="44">
        <v>1</v>
      </c>
      <c r="I27" s="44">
        <v>20202</v>
      </c>
      <c r="J27" s="44" t="s">
        <v>21</v>
      </c>
      <c r="K27" s="47"/>
      <c r="L27" s="67"/>
    </row>
    <row r="28" spans="1:12" x14ac:dyDescent="0.25">
      <c r="A28" s="154">
        <v>5</v>
      </c>
      <c r="B28" s="167" t="s">
        <v>3029</v>
      </c>
      <c r="C28" s="173" t="s">
        <v>3030</v>
      </c>
      <c r="D28" s="176" t="s">
        <v>3031</v>
      </c>
      <c r="E28" s="44" t="s">
        <v>3020</v>
      </c>
      <c r="F28" s="44" t="s">
        <v>15</v>
      </c>
      <c r="G28" s="44">
        <v>16</v>
      </c>
      <c r="H28" s="44">
        <v>6</v>
      </c>
      <c r="I28" s="44">
        <v>20202</v>
      </c>
      <c r="J28" s="44" t="s">
        <v>17</v>
      </c>
      <c r="K28" s="47"/>
      <c r="L28" s="67"/>
    </row>
    <row r="29" spans="1:12" x14ac:dyDescent="0.25">
      <c r="A29" s="154">
        <v>6</v>
      </c>
      <c r="B29" s="167" t="s">
        <v>3032</v>
      </c>
      <c r="C29" s="173" t="s">
        <v>3033</v>
      </c>
      <c r="D29" s="176" t="s">
        <v>3034</v>
      </c>
      <c r="E29" s="44" t="s">
        <v>3020</v>
      </c>
      <c r="F29" s="44" t="s">
        <v>28</v>
      </c>
      <c r="G29" s="44">
        <v>13</v>
      </c>
      <c r="H29" s="44">
        <v>6</v>
      </c>
      <c r="I29" s="44">
        <v>20202</v>
      </c>
      <c r="J29" s="44" t="s">
        <v>17</v>
      </c>
      <c r="K29" s="47"/>
      <c r="L29" s="67"/>
    </row>
    <row r="30" spans="1:12" x14ac:dyDescent="0.25">
      <c r="A30" s="154">
        <v>7</v>
      </c>
      <c r="B30" s="167" t="s">
        <v>3035</v>
      </c>
      <c r="C30" s="173" t="s">
        <v>3036</v>
      </c>
      <c r="D30" s="176" t="s">
        <v>3037</v>
      </c>
      <c r="E30" s="44" t="s">
        <v>3020</v>
      </c>
      <c r="F30" s="44" t="s">
        <v>15</v>
      </c>
      <c r="G30" s="44">
        <v>10</v>
      </c>
      <c r="H30" s="44">
        <v>3</v>
      </c>
      <c r="I30" s="44">
        <v>20202</v>
      </c>
      <c r="J30" s="44" t="s">
        <v>21</v>
      </c>
      <c r="K30" s="47"/>
      <c r="L30" s="67"/>
    </row>
    <row r="31" spans="1:12" x14ac:dyDescent="0.25">
      <c r="A31" s="154">
        <v>8</v>
      </c>
      <c r="B31" s="167" t="s">
        <v>3038</v>
      </c>
      <c r="C31" s="173" t="s">
        <v>3039</v>
      </c>
      <c r="D31" s="176" t="s">
        <v>3040</v>
      </c>
      <c r="E31" s="44" t="s">
        <v>3020</v>
      </c>
      <c r="F31" s="44" t="s">
        <v>15</v>
      </c>
      <c r="G31" s="44">
        <v>13</v>
      </c>
      <c r="H31" s="44">
        <v>4</v>
      </c>
      <c r="I31" s="44">
        <v>20202</v>
      </c>
      <c r="J31" s="44" t="s">
        <v>21</v>
      </c>
      <c r="K31" s="47"/>
      <c r="L31" s="67"/>
    </row>
    <row r="32" spans="1:12" x14ac:dyDescent="0.25">
      <c r="A32" s="154">
        <v>9</v>
      </c>
      <c r="B32" s="167" t="s">
        <v>3041</v>
      </c>
      <c r="C32" s="173" t="s">
        <v>3042</v>
      </c>
      <c r="D32" s="176" t="s">
        <v>3043</v>
      </c>
      <c r="E32" s="44" t="s">
        <v>3020</v>
      </c>
      <c r="F32" s="44" t="s">
        <v>28</v>
      </c>
      <c r="G32" s="44">
        <v>13</v>
      </c>
      <c r="H32" s="44">
        <v>5</v>
      </c>
      <c r="I32" s="44">
        <v>20211</v>
      </c>
      <c r="J32" s="44" t="s">
        <v>21</v>
      </c>
      <c r="K32" s="47"/>
      <c r="L32" s="67"/>
    </row>
    <row r="33" spans="1:12" x14ac:dyDescent="0.25">
      <c r="A33" s="154">
        <v>10</v>
      </c>
      <c r="B33" s="167" t="s">
        <v>3044</v>
      </c>
      <c r="C33" s="173" t="s">
        <v>3045</v>
      </c>
      <c r="D33" s="176" t="s">
        <v>3046</v>
      </c>
      <c r="E33" s="44" t="s">
        <v>3020</v>
      </c>
      <c r="F33" s="44" t="s">
        <v>15</v>
      </c>
      <c r="G33" s="44">
        <v>14</v>
      </c>
      <c r="H33" s="44">
        <v>6</v>
      </c>
      <c r="I33" s="44">
        <v>20202</v>
      </c>
      <c r="J33" s="44" t="s">
        <v>17</v>
      </c>
      <c r="K33" s="47"/>
      <c r="L33" s="67"/>
    </row>
    <row r="34" spans="1:12" x14ac:dyDescent="0.25">
      <c r="A34" s="154">
        <v>11</v>
      </c>
      <c r="B34" s="167" t="s">
        <v>3047</v>
      </c>
      <c r="C34" s="173" t="s">
        <v>3048</v>
      </c>
      <c r="D34" s="176" t="s">
        <v>193</v>
      </c>
      <c r="E34" s="44" t="s">
        <v>3020</v>
      </c>
      <c r="F34" s="44" t="s">
        <v>28</v>
      </c>
      <c r="G34" s="44">
        <v>13</v>
      </c>
      <c r="H34" s="44">
        <v>4</v>
      </c>
      <c r="I34" s="44">
        <v>20211</v>
      </c>
      <c r="J34" s="44" t="s">
        <v>21</v>
      </c>
      <c r="K34" s="47"/>
      <c r="L34" s="67"/>
    </row>
    <row r="35" spans="1:12" x14ac:dyDescent="0.25">
      <c r="A35" s="154">
        <v>12</v>
      </c>
      <c r="B35" s="168">
        <v>3139147973</v>
      </c>
      <c r="C35" s="173" t="s">
        <v>3049</v>
      </c>
      <c r="D35" s="176" t="s">
        <v>3050</v>
      </c>
      <c r="E35" s="44" t="s">
        <v>3020</v>
      </c>
      <c r="F35" s="44" t="s">
        <v>28</v>
      </c>
      <c r="G35" s="44">
        <v>9</v>
      </c>
      <c r="H35" s="44">
        <v>3</v>
      </c>
      <c r="I35" s="44">
        <v>20202</v>
      </c>
      <c r="J35" s="44" t="s">
        <v>21</v>
      </c>
      <c r="K35" s="47"/>
      <c r="L35" s="67"/>
    </row>
    <row r="36" spans="1:12" x14ac:dyDescent="0.25">
      <c r="A36" s="154">
        <v>13</v>
      </c>
      <c r="B36" s="168">
        <v>3118623235</v>
      </c>
      <c r="C36" s="173" t="s">
        <v>3051</v>
      </c>
      <c r="D36" s="176" t="s">
        <v>3052</v>
      </c>
      <c r="E36" s="44" t="s">
        <v>3020</v>
      </c>
      <c r="F36" s="44" t="s">
        <v>28</v>
      </c>
      <c r="G36" s="44">
        <v>11</v>
      </c>
      <c r="H36" s="44">
        <v>2</v>
      </c>
      <c r="I36" s="44">
        <v>20202</v>
      </c>
      <c r="J36" s="44" t="s">
        <v>21</v>
      </c>
      <c r="K36" s="47"/>
      <c r="L36" s="67"/>
    </row>
    <row r="37" spans="1:12" x14ac:dyDescent="0.25">
      <c r="A37" s="154">
        <v>14</v>
      </c>
      <c r="B37" s="167" t="s">
        <v>3053</v>
      </c>
      <c r="C37" s="173" t="s">
        <v>3054</v>
      </c>
      <c r="D37" s="176" t="s">
        <v>3055</v>
      </c>
      <c r="E37" s="44" t="s">
        <v>3020</v>
      </c>
      <c r="F37" s="44" t="s">
        <v>15</v>
      </c>
      <c r="G37" s="44">
        <v>11</v>
      </c>
      <c r="H37" s="44">
        <v>3</v>
      </c>
      <c r="I37" s="44">
        <v>20211</v>
      </c>
      <c r="J37" s="44" t="s">
        <v>21</v>
      </c>
      <c r="K37" s="47"/>
      <c r="L37" s="67"/>
    </row>
    <row r="38" spans="1:12" x14ac:dyDescent="0.25">
      <c r="A38" s="154">
        <v>15</v>
      </c>
      <c r="B38" s="167" t="s">
        <v>3056</v>
      </c>
      <c r="C38" s="173" t="s">
        <v>3057</v>
      </c>
      <c r="D38" s="176" t="s">
        <v>3058</v>
      </c>
      <c r="E38" s="44" t="s">
        <v>3020</v>
      </c>
      <c r="F38" s="44" t="s">
        <v>15</v>
      </c>
      <c r="G38" s="44">
        <v>14</v>
      </c>
      <c r="H38" s="44">
        <v>6</v>
      </c>
      <c r="I38" s="44">
        <v>20202</v>
      </c>
      <c r="J38" s="44" t="s">
        <v>17</v>
      </c>
      <c r="K38" s="47"/>
      <c r="L38" s="67"/>
    </row>
    <row r="39" spans="1:12" x14ac:dyDescent="0.25">
      <c r="A39" s="154">
        <v>16</v>
      </c>
      <c r="B39" s="167" t="s">
        <v>3059</v>
      </c>
      <c r="C39" s="173" t="s">
        <v>3060</v>
      </c>
      <c r="D39" s="176" t="s">
        <v>3061</v>
      </c>
      <c r="E39" s="44" t="s">
        <v>3020</v>
      </c>
      <c r="F39" s="44" t="s">
        <v>28</v>
      </c>
      <c r="G39" s="44">
        <v>11</v>
      </c>
      <c r="H39" s="44">
        <v>4</v>
      </c>
      <c r="I39" s="44">
        <v>20202</v>
      </c>
      <c r="J39" s="44" t="s">
        <v>21</v>
      </c>
      <c r="K39" s="47"/>
      <c r="L39" s="67"/>
    </row>
    <row r="40" spans="1:12" ht="15.75" thickBot="1" x14ac:dyDescent="0.3">
      <c r="A40" s="155">
        <v>17</v>
      </c>
      <c r="B40" s="171" t="s">
        <v>3062</v>
      </c>
      <c r="C40" s="174" t="s">
        <v>3063</v>
      </c>
      <c r="D40" s="178" t="s">
        <v>3064</v>
      </c>
      <c r="E40" s="52" t="s">
        <v>3020</v>
      </c>
      <c r="F40" s="52" t="s">
        <v>15</v>
      </c>
      <c r="G40" s="52">
        <v>11</v>
      </c>
      <c r="H40" s="52">
        <v>3</v>
      </c>
      <c r="I40" s="52">
        <v>20211</v>
      </c>
      <c r="J40" s="52" t="s">
        <v>21</v>
      </c>
      <c r="K40" s="55"/>
      <c r="L40" s="69"/>
    </row>
    <row r="41" spans="1:12" ht="15.75" thickBot="1" x14ac:dyDescent="0.3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59"/>
    </row>
    <row r="42" spans="1:12" x14ac:dyDescent="0.25">
      <c r="A42" s="153">
        <v>1</v>
      </c>
      <c r="B42" s="164" t="s">
        <v>3065</v>
      </c>
      <c r="C42" s="172" t="s">
        <v>3066</v>
      </c>
      <c r="D42" s="177" t="s">
        <v>3067</v>
      </c>
      <c r="E42" s="36" t="s">
        <v>3068</v>
      </c>
      <c r="F42" s="36" t="s">
        <v>28</v>
      </c>
      <c r="G42" s="36">
        <v>14</v>
      </c>
      <c r="H42" s="36">
        <v>6</v>
      </c>
      <c r="I42" s="36">
        <v>20192</v>
      </c>
      <c r="J42" s="36" t="s">
        <v>17</v>
      </c>
      <c r="K42" s="39"/>
      <c r="L42" s="66">
        <v>12</v>
      </c>
    </row>
    <row r="43" spans="1:12" x14ac:dyDescent="0.25">
      <c r="A43" s="154">
        <v>2</v>
      </c>
      <c r="B43" s="167" t="s">
        <v>3069</v>
      </c>
      <c r="C43" s="173" t="s">
        <v>3070</v>
      </c>
      <c r="D43" s="176" t="s">
        <v>3071</v>
      </c>
      <c r="E43" s="44" t="s">
        <v>3068</v>
      </c>
      <c r="F43" s="44" t="s">
        <v>15</v>
      </c>
      <c r="G43" s="44">
        <v>14</v>
      </c>
      <c r="H43" s="44">
        <v>6</v>
      </c>
      <c r="I43" s="44">
        <v>20202</v>
      </c>
      <c r="J43" s="44" t="s">
        <v>17</v>
      </c>
      <c r="K43" s="47"/>
      <c r="L43" s="67"/>
    </row>
    <row r="44" spans="1:12" x14ac:dyDescent="0.25">
      <c r="A44" s="154">
        <v>3</v>
      </c>
      <c r="B44" s="167" t="s">
        <v>3072</v>
      </c>
      <c r="C44" s="173" t="s">
        <v>3073</v>
      </c>
      <c r="D44" s="176" t="s">
        <v>3074</v>
      </c>
      <c r="E44" s="44" t="s">
        <v>3068</v>
      </c>
      <c r="F44" s="44" t="s">
        <v>15</v>
      </c>
      <c r="G44" s="44">
        <v>14</v>
      </c>
      <c r="H44" s="44">
        <v>6</v>
      </c>
      <c r="I44" s="44">
        <v>20202</v>
      </c>
      <c r="J44" s="44" t="s">
        <v>17</v>
      </c>
      <c r="K44" s="47"/>
      <c r="L44" s="67"/>
    </row>
    <row r="45" spans="1:12" x14ac:dyDescent="0.25">
      <c r="A45" s="154">
        <v>4</v>
      </c>
      <c r="B45" s="167" t="s">
        <v>3075</v>
      </c>
      <c r="C45" s="173" t="s">
        <v>3076</v>
      </c>
      <c r="D45" s="176" t="s">
        <v>3077</v>
      </c>
      <c r="E45" s="44" t="s">
        <v>3068</v>
      </c>
      <c r="F45" s="44" t="s">
        <v>28</v>
      </c>
      <c r="G45" s="44">
        <v>14</v>
      </c>
      <c r="H45" s="44">
        <v>6</v>
      </c>
      <c r="I45" s="44">
        <v>20192</v>
      </c>
      <c r="J45" s="44" t="s">
        <v>17</v>
      </c>
      <c r="K45" s="47"/>
      <c r="L45" s="67"/>
    </row>
    <row r="46" spans="1:12" x14ac:dyDescent="0.25">
      <c r="A46" s="154">
        <v>5</v>
      </c>
      <c r="B46" s="167" t="s">
        <v>3078</v>
      </c>
      <c r="C46" s="173" t="s">
        <v>3079</v>
      </c>
      <c r="D46" s="176" t="s">
        <v>3080</v>
      </c>
      <c r="E46" s="44" t="s">
        <v>3068</v>
      </c>
      <c r="F46" s="44" t="s">
        <v>15</v>
      </c>
      <c r="G46" s="44">
        <v>14</v>
      </c>
      <c r="H46" s="44">
        <v>6</v>
      </c>
      <c r="I46" s="44">
        <v>20192</v>
      </c>
      <c r="J46" s="44" t="s">
        <v>17</v>
      </c>
      <c r="K46" s="47"/>
      <c r="L46" s="67"/>
    </row>
    <row r="47" spans="1:12" x14ac:dyDescent="0.25">
      <c r="A47" s="154">
        <v>6</v>
      </c>
      <c r="B47" s="167" t="s">
        <v>3081</v>
      </c>
      <c r="C47" s="173" t="s">
        <v>3082</v>
      </c>
      <c r="D47" s="176" t="s">
        <v>3083</v>
      </c>
      <c r="E47" s="44" t="s">
        <v>3068</v>
      </c>
      <c r="F47" s="44" t="s">
        <v>28</v>
      </c>
      <c r="G47" s="44">
        <v>14</v>
      </c>
      <c r="H47" s="44">
        <v>6</v>
      </c>
      <c r="I47" s="44">
        <v>20202</v>
      </c>
      <c r="J47" s="44" t="s">
        <v>17</v>
      </c>
      <c r="K47" s="47"/>
      <c r="L47" s="67"/>
    </row>
    <row r="48" spans="1:12" x14ac:dyDescent="0.25">
      <c r="A48" s="154">
        <v>7</v>
      </c>
      <c r="B48" s="167" t="s">
        <v>3084</v>
      </c>
      <c r="C48" s="173" t="s">
        <v>3085</v>
      </c>
      <c r="D48" s="176" t="s">
        <v>3086</v>
      </c>
      <c r="E48" s="44" t="s">
        <v>3068</v>
      </c>
      <c r="F48" s="44" t="s">
        <v>28</v>
      </c>
      <c r="G48" s="44">
        <v>12</v>
      </c>
      <c r="H48" s="44">
        <v>3</v>
      </c>
      <c r="I48" s="44">
        <v>20211</v>
      </c>
      <c r="J48" s="44" t="s">
        <v>21</v>
      </c>
      <c r="K48" s="47"/>
      <c r="L48" s="67"/>
    </row>
    <row r="49" spans="1:12" x14ac:dyDescent="0.25">
      <c r="A49" s="154">
        <v>8</v>
      </c>
      <c r="B49" s="167" t="s">
        <v>3087</v>
      </c>
      <c r="C49" s="173" t="s">
        <v>3088</v>
      </c>
      <c r="D49" s="176" t="s">
        <v>3089</v>
      </c>
      <c r="E49" s="44" t="s">
        <v>3068</v>
      </c>
      <c r="F49" s="44" t="s">
        <v>15</v>
      </c>
      <c r="G49" s="44">
        <v>11</v>
      </c>
      <c r="H49" s="44">
        <v>3</v>
      </c>
      <c r="I49" s="44">
        <v>20211</v>
      </c>
      <c r="J49" s="44" t="s">
        <v>21</v>
      </c>
      <c r="K49" s="47"/>
      <c r="L49" s="67"/>
    </row>
    <row r="50" spans="1:12" x14ac:dyDescent="0.25">
      <c r="A50" s="154">
        <v>9</v>
      </c>
      <c r="B50" s="167" t="s">
        <v>3090</v>
      </c>
      <c r="C50" s="173" t="s">
        <v>3091</v>
      </c>
      <c r="D50" s="176" t="s">
        <v>3092</v>
      </c>
      <c r="E50" s="44" t="s">
        <v>3068</v>
      </c>
      <c r="F50" s="44" t="s">
        <v>15</v>
      </c>
      <c r="G50" s="44">
        <v>11</v>
      </c>
      <c r="H50" s="44">
        <v>4</v>
      </c>
      <c r="I50" s="44">
        <v>20211</v>
      </c>
      <c r="J50" s="44" t="s">
        <v>21</v>
      </c>
      <c r="K50" s="47"/>
      <c r="L50" s="67"/>
    </row>
    <row r="51" spans="1:12" x14ac:dyDescent="0.25">
      <c r="A51" s="154">
        <v>10</v>
      </c>
      <c r="B51" s="167" t="s">
        <v>3093</v>
      </c>
      <c r="C51" s="173" t="s">
        <v>3094</v>
      </c>
      <c r="D51" s="176" t="s">
        <v>3095</v>
      </c>
      <c r="E51" s="44" t="s">
        <v>3068</v>
      </c>
      <c r="F51" s="44" t="s">
        <v>28</v>
      </c>
      <c r="G51" s="44">
        <v>11</v>
      </c>
      <c r="H51" s="44">
        <v>4</v>
      </c>
      <c r="I51" s="44">
        <v>20211</v>
      </c>
      <c r="J51" s="44" t="s">
        <v>21</v>
      </c>
      <c r="K51" s="47"/>
      <c r="L51" s="67"/>
    </row>
    <row r="52" spans="1:12" x14ac:dyDescent="0.25">
      <c r="A52" s="154">
        <v>11</v>
      </c>
      <c r="B52" s="167" t="s">
        <v>3096</v>
      </c>
      <c r="C52" s="173" t="s">
        <v>3097</v>
      </c>
      <c r="D52" s="176" t="s">
        <v>3098</v>
      </c>
      <c r="E52" s="44" t="s">
        <v>3068</v>
      </c>
      <c r="F52" s="44" t="s">
        <v>28</v>
      </c>
      <c r="G52" s="44">
        <v>9</v>
      </c>
      <c r="H52" s="44">
        <v>2</v>
      </c>
      <c r="I52" s="44">
        <v>20212</v>
      </c>
      <c r="J52" s="44" t="s">
        <v>21</v>
      </c>
      <c r="K52" s="47"/>
      <c r="L52" s="67"/>
    </row>
    <row r="53" spans="1:12" ht="15.75" thickBot="1" x14ac:dyDescent="0.3">
      <c r="A53" s="155">
        <v>12</v>
      </c>
      <c r="B53" s="170">
        <v>3111584623</v>
      </c>
      <c r="C53" s="174" t="s">
        <v>3099</v>
      </c>
      <c r="D53" s="178" t="s">
        <v>3100</v>
      </c>
      <c r="E53" s="52" t="s">
        <v>3068</v>
      </c>
      <c r="F53" s="52" t="s">
        <v>15</v>
      </c>
      <c r="G53" s="52">
        <v>10</v>
      </c>
      <c r="H53" s="52">
        <v>4</v>
      </c>
      <c r="I53" s="52">
        <v>20211</v>
      </c>
      <c r="J53" s="52" t="s">
        <v>21</v>
      </c>
      <c r="K53" s="55"/>
      <c r="L53" s="69"/>
    </row>
    <row r="54" spans="1:12" ht="15.75" thickBot="1" x14ac:dyDescent="0.3">
      <c r="A54" s="98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59"/>
    </row>
    <row r="55" spans="1:12" x14ac:dyDescent="0.25">
      <c r="A55" s="153">
        <v>1</v>
      </c>
      <c r="B55" s="164" t="s">
        <v>3101</v>
      </c>
      <c r="C55" s="172" t="s">
        <v>3102</v>
      </c>
      <c r="D55" s="177" t="s">
        <v>3103</v>
      </c>
      <c r="E55" s="36" t="s">
        <v>3104</v>
      </c>
      <c r="F55" s="36" t="s">
        <v>15</v>
      </c>
      <c r="G55" s="36">
        <v>16</v>
      </c>
      <c r="H55" s="36">
        <v>6</v>
      </c>
      <c r="I55" s="36">
        <v>20201</v>
      </c>
      <c r="J55" s="36" t="s">
        <v>21</v>
      </c>
      <c r="K55" s="39"/>
      <c r="L55" s="66">
        <v>6</v>
      </c>
    </row>
    <row r="56" spans="1:12" x14ac:dyDescent="0.25">
      <c r="A56" s="154">
        <v>2</v>
      </c>
      <c r="B56" s="167" t="s">
        <v>3105</v>
      </c>
      <c r="C56" s="173" t="s">
        <v>3106</v>
      </c>
      <c r="D56" s="176" t="s">
        <v>3107</v>
      </c>
      <c r="E56" s="44" t="s">
        <v>3104</v>
      </c>
      <c r="F56" s="44" t="s">
        <v>28</v>
      </c>
      <c r="G56" s="44">
        <v>14</v>
      </c>
      <c r="H56" s="44">
        <v>6</v>
      </c>
      <c r="I56" s="44">
        <v>20192</v>
      </c>
      <c r="J56" s="44" t="s">
        <v>17</v>
      </c>
      <c r="K56" s="47"/>
      <c r="L56" s="67"/>
    </row>
    <row r="57" spans="1:12" x14ac:dyDescent="0.25">
      <c r="A57" s="154">
        <v>3</v>
      </c>
      <c r="B57" s="167" t="s">
        <v>3108</v>
      </c>
      <c r="C57" s="173" t="s">
        <v>3109</v>
      </c>
      <c r="D57" s="176" t="s">
        <v>3110</v>
      </c>
      <c r="E57" s="44" t="s">
        <v>3104</v>
      </c>
      <c r="F57" s="44" t="s">
        <v>15</v>
      </c>
      <c r="G57" s="44">
        <v>15</v>
      </c>
      <c r="H57" s="44">
        <v>5</v>
      </c>
      <c r="I57" s="44">
        <v>20201</v>
      </c>
      <c r="J57" s="44" t="s">
        <v>21</v>
      </c>
      <c r="K57" s="47"/>
      <c r="L57" s="67"/>
    </row>
    <row r="58" spans="1:12" x14ac:dyDescent="0.25">
      <c r="A58" s="154">
        <v>4</v>
      </c>
      <c r="B58" s="167" t="s">
        <v>3111</v>
      </c>
      <c r="C58" s="173" t="s">
        <v>3112</v>
      </c>
      <c r="D58" s="176" t="s">
        <v>3113</v>
      </c>
      <c r="E58" s="44" t="s">
        <v>3104</v>
      </c>
      <c r="F58" s="44" t="s">
        <v>15</v>
      </c>
      <c r="G58" s="44">
        <v>15</v>
      </c>
      <c r="H58" s="44">
        <v>6</v>
      </c>
      <c r="I58" s="44">
        <v>20192</v>
      </c>
      <c r="J58" s="44" t="s">
        <v>17</v>
      </c>
      <c r="K58" s="47"/>
      <c r="L58" s="67"/>
    </row>
    <row r="59" spans="1:12" x14ac:dyDescent="0.25">
      <c r="A59" s="154">
        <v>5</v>
      </c>
      <c r="B59" s="167" t="s">
        <v>3114</v>
      </c>
      <c r="C59" s="173" t="s">
        <v>3115</v>
      </c>
      <c r="D59" s="176" t="s">
        <v>3116</v>
      </c>
      <c r="E59" s="44" t="s">
        <v>3104</v>
      </c>
      <c r="F59" s="44" t="s">
        <v>15</v>
      </c>
      <c r="G59" s="44">
        <v>14</v>
      </c>
      <c r="H59" s="44">
        <v>6</v>
      </c>
      <c r="I59" s="44">
        <v>20192</v>
      </c>
      <c r="J59" s="44" t="s">
        <v>17</v>
      </c>
      <c r="K59" s="47"/>
      <c r="L59" s="67"/>
    </row>
    <row r="60" spans="1:12" ht="15.75" thickBot="1" x14ac:dyDescent="0.3">
      <c r="A60" s="155">
        <v>6</v>
      </c>
      <c r="B60" s="171" t="s">
        <v>3117</v>
      </c>
      <c r="C60" s="174" t="s">
        <v>3118</v>
      </c>
      <c r="D60" s="178" t="s">
        <v>3119</v>
      </c>
      <c r="E60" s="52" t="s">
        <v>3104</v>
      </c>
      <c r="F60" s="52" t="s">
        <v>15</v>
      </c>
      <c r="G60" s="52">
        <v>13</v>
      </c>
      <c r="H60" s="52">
        <v>6</v>
      </c>
      <c r="I60" s="52">
        <v>20202</v>
      </c>
      <c r="J60" s="52" t="s">
        <v>17</v>
      </c>
      <c r="K60" s="55"/>
      <c r="L60" s="69"/>
    </row>
    <row r="61" spans="1:12" ht="15.75" thickBot="1" x14ac:dyDescent="0.3">
      <c r="A61" s="98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59"/>
    </row>
    <row r="62" spans="1:12" s="180" customFormat="1" ht="24" thickBot="1" x14ac:dyDescent="0.3">
      <c r="A62" s="78">
        <v>1</v>
      </c>
      <c r="B62" s="79" t="s">
        <v>3120</v>
      </c>
      <c r="C62" s="79" t="s">
        <v>3121</v>
      </c>
      <c r="D62" s="122" t="s">
        <v>3122</v>
      </c>
      <c r="E62" s="81" t="s">
        <v>3123</v>
      </c>
      <c r="F62" s="81" t="s">
        <v>15</v>
      </c>
      <c r="G62" s="81">
        <v>15</v>
      </c>
      <c r="H62" s="81">
        <v>6</v>
      </c>
      <c r="I62" s="81">
        <v>20192</v>
      </c>
      <c r="J62" s="81" t="s">
        <v>17</v>
      </c>
      <c r="K62" s="83"/>
      <c r="L62" s="84">
        <v>1</v>
      </c>
    </row>
    <row r="63" spans="1:12" ht="15.75" thickBot="1" x14ac:dyDescent="0.3">
      <c r="A63" s="98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59"/>
    </row>
    <row r="64" spans="1:12" x14ac:dyDescent="0.25">
      <c r="A64" s="153">
        <v>1</v>
      </c>
      <c r="B64" s="164" t="s">
        <v>3124</v>
      </c>
      <c r="C64" s="172" t="s">
        <v>3125</v>
      </c>
      <c r="D64" s="177" t="s">
        <v>3126</v>
      </c>
      <c r="E64" s="36" t="s">
        <v>3127</v>
      </c>
      <c r="F64" s="36" t="s">
        <v>28</v>
      </c>
      <c r="G64" s="36">
        <v>15</v>
      </c>
      <c r="H64" s="36">
        <v>6</v>
      </c>
      <c r="I64" s="36">
        <v>20192</v>
      </c>
      <c r="J64" s="36" t="s">
        <v>17</v>
      </c>
      <c r="K64" s="39"/>
      <c r="L64" s="66">
        <v>5</v>
      </c>
    </row>
    <row r="65" spans="1:12" x14ac:dyDescent="0.25">
      <c r="A65" s="154">
        <v>2</v>
      </c>
      <c r="B65" s="167" t="s">
        <v>3128</v>
      </c>
      <c r="C65" s="173" t="s">
        <v>3129</v>
      </c>
      <c r="D65" s="176" t="s">
        <v>3130</v>
      </c>
      <c r="E65" s="44" t="s">
        <v>3127</v>
      </c>
      <c r="F65" s="44" t="s">
        <v>28</v>
      </c>
      <c r="G65" s="44">
        <v>14</v>
      </c>
      <c r="H65" s="44">
        <v>6</v>
      </c>
      <c r="I65" s="44">
        <v>20192</v>
      </c>
      <c r="J65" s="44" t="s">
        <v>17</v>
      </c>
      <c r="K65" s="47"/>
      <c r="L65" s="67"/>
    </row>
    <row r="66" spans="1:12" x14ac:dyDescent="0.25">
      <c r="A66" s="154">
        <v>3</v>
      </c>
      <c r="B66" s="167" t="s">
        <v>3131</v>
      </c>
      <c r="C66" s="173" t="s">
        <v>3132</v>
      </c>
      <c r="D66" s="176" t="s">
        <v>3133</v>
      </c>
      <c r="E66" s="44" t="s">
        <v>3127</v>
      </c>
      <c r="F66" s="44" t="s">
        <v>28</v>
      </c>
      <c r="G66" s="44">
        <v>14</v>
      </c>
      <c r="H66" s="44">
        <v>5</v>
      </c>
      <c r="I66" s="44">
        <v>20202</v>
      </c>
      <c r="J66" s="44" t="s">
        <v>21</v>
      </c>
      <c r="K66" s="47"/>
      <c r="L66" s="67"/>
    </row>
    <row r="67" spans="1:12" x14ac:dyDescent="0.25">
      <c r="A67" s="154">
        <v>4</v>
      </c>
      <c r="B67" s="167" t="s">
        <v>3134</v>
      </c>
      <c r="C67" s="173" t="s">
        <v>3135</v>
      </c>
      <c r="D67" s="176" t="s">
        <v>3136</v>
      </c>
      <c r="E67" s="44" t="s">
        <v>3127</v>
      </c>
      <c r="F67" s="44" t="s">
        <v>28</v>
      </c>
      <c r="G67" s="44">
        <v>14</v>
      </c>
      <c r="H67" s="44">
        <v>6</v>
      </c>
      <c r="I67" s="44">
        <v>20192</v>
      </c>
      <c r="J67" s="44" t="s">
        <v>17</v>
      </c>
      <c r="K67" s="47"/>
      <c r="L67" s="67"/>
    </row>
    <row r="68" spans="1:12" ht="15.75" thickBot="1" x14ac:dyDescent="0.3">
      <c r="A68" s="155">
        <v>5</v>
      </c>
      <c r="B68" s="171" t="s">
        <v>3137</v>
      </c>
      <c r="C68" s="174" t="s">
        <v>3138</v>
      </c>
      <c r="D68" s="178" t="s">
        <v>3139</v>
      </c>
      <c r="E68" s="52" t="s">
        <v>3127</v>
      </c>
      <c r="F68" s="52" t="s">
        <v>15</v>
      </c>
      <c r="G68" s="52">
        <v>13</v>
      </c>
      <c r="H68" s="52">
        <v>6</v>
      </c>
      <c r="I68" s="52">
        <v>20202</v>
      </c>
      <c r="J68" s="52" t="s">
        <v>17</v>
      </c>
      <c r="K68" s="55"/>
      <c r="L68" s="69"/>
    </row>
    <row r="69" spans="1:12" ht="15.75" thickBot="1" x14ac:dyDescent="0.3">
      <c r="A69" s="98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59"/>
    </row>
    <row r="70" spans="1:12" x14ac:dyDescent="0.25">
      <c r="A70" s="153">
        <v>1</v>
      </c>
      <c r="B70" s="164" t="s">
        <v>3140</v>
      </c>
      <c r="C70" s="172" t="s">
        <v>3141</v>
      </c>
      <c r="D70" s="141" t="s">
        <v>3142</v>
      </c>
      <c r="E70" s="36" t="s">
        <v>3143</v>
      </c>
      <c r="F70" s="36" t="s">
        <v>15</v>
      </c>
      <c r="G70" s="36">
        <v>15</v>
      </c>
      <c r="H70" s="36">
        <v>6</v>
      </c>
      <c r="I70" s="36">
        <v>20192</v>
      </c>
      <c r="J70" s="36" t="s">
        <v>17</v>
      </c>
      <c r="K70" s="39"/>
      <c r="L70" s="66">
        <v>6</v>
      </c>
    </row>
    <row r="71" spans="1:12" x14ac:dyDescent="0.25">
      <c r="A71" s="154">
        <v>2</v>
      </c>
      <c r="B71" s="167" t="s">
        <v>3144</v>
      </c>
      <c r="C71" s="173" t="s">
        <v>3145</v>
      </c>
      <c r="D71" s="176" t="s">
        <v>3146</v>
      </c>
      <c r="E71" s="44" t="s">
        <v>3143</v>
      </c>
      <c r="F71" s="44" t="s">
        <v>15</v>
      </c>
      <c r="G71" s="44">
        <v>13</v>
      </c>
      <c r="H71" s="44">
        <v>6</v>
      </c>
      <c r="I71" s="44">
        <v>20201</v>
      </c>
      <c r="J71" s="44" t="s">
        <v>21</v>
      </c>
      <c r="K71" s="47"/>
      <c r="L71" s="67"/>
    </row>
    <row r="72" spans="1:12" x14ac:dyDescent="0.25">
      <c r="A72" s="154">
        <v>3</v>
      </c>
      <c r="B72" s="167" t="s">
        <v>3147</v>
      </c>
      <c r="C72" s="173" t="s">
        <v>3148</v>
      </c>
      <c r="D72" s="176" t="s">
        <v>3149</v>
      </c>
      <c r="E72" s="44" t="s">
        <v>3143</v>
      </c>
      <c r="F72" s="44" t="s">
        <v>28</v>
      </c>
      <c r="G72" s="44">
        <v>13</v>
      </c>
      <c r="H72" s="44">
        <v>6</v>
      </c>
      <c r="I72" s="44">
        <v>20202</v>
      </c>
      <c r="J72" s="44" t="s">
        <v>17</v>
      </c>
      <c r="K72" s="47"/>
      <c r="L72" s="67"/>
    </row>
    <row r="73" spans="1:12" x14ac:dyDescent="0.25">
      <c r="A73" s="154">
        <v>4</v>
      </c>
      <c r="B73" s="167" t="s">
        <v>3150</v>
      </c>
      <c r="C73" s="173" t="s">
        <v>3151</v>
      </c>
      <c r="D73" s="176" t="s">
        <v>3152</v>
      </c>
      <c r="E73" s="44" t="s">
        <v>3143</v>
      </c>
      <c r="F73" s="44" t="s">
        <v>28</v>
      </c>
      <c r="G73" s="44">
        <v>11</v>
      </c>
      <c r="H73" s="44">
        <v>4</v>
      </c>
      <c r="I73" s="44">
        <v>20211</v>
      </c>
      <c r="J73" s="44" t="s">
        <v>21</v>
      </c>
      <c r="K73" s="47"/>
      <c r="L73" s="67"/>
    </row>
    <row r="74" spans="1:12" x14ac:dyDescent="0.25">
      <c r="A74" s="154">
        <v>5</v>
      </c>
      <c r="B74" s="167" t="s">
        <v>3153</v>
      </c>
      <c r="C74" s="173" t="s">
        <v>3154</v>
      </c>
      <c r="D74" s="176" t="s">
        <v>3155</v>
      </c>
      <c r="E74" s="44" t="s">
        <v>3143</v>
      </c>
      <c r="F74" s="44" t="s">
        <v>28</v>
      </c>
      <c r="G74" s="44">
        <v>11</v>
      </c>
      <c r="H74" s="44">
        <v>4</v>
      </c>
      <c r="I74" s="44">
        <v>20201</v>
      </c>
      <c r="J74" s="44" t="s">
        <v>21</v>
      </c>
      <c r="K74" s="47"/>
      <c r="L74" s="67"/>
    </row>
    <row r="75" spans="1:12" ht="15.75" thickBot="1" x14ac:dyDescent="0.3">
      <c r="A75" s="155">
        <v>6</v>
      </c>
      <c r="B75" s="171" t="s">
        <v>3156</v>
      </c>
      <c r="C75" s="174" t="s">
        <v>3157</v>
      </c>
      <c r="D75" s="178" t="s">
        <v>3158</v>
      </c>
      <c r="E75" s="52" t="s">
        <v>3143</v>
      </c>
      <c r="F75" s="52" t="s">
        <v>28</v>
      </c>
      <c r="G75" s="52">
        <v>8</v>
      </c>
      <c r="H75" s="52">
        <v>1</v>
      </c>
      <c r="I75" s="52">
        <v>20202</v>
      </c>
      <c r="J75" s="52" t="s">
        <v>21</v>
      </c>
      <c r="K75" s="55"/>
      <c r="L75" s="69"/>
    </row>
    <row r="76" spans="1:12" ht="15.75" thickBot="1" x14ac:dyDescent="0.3">
      <c r="A76" s="98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59"/>
    </row>
    <row r="77" spans="1:12" x14ac:dyDescent="0.25">
      <c r="A77" s="153">
        <v>1</v>
      </c>
      <c r="B77" s="164" t="s">
        <v>3159</v>
      </c>
      <c r="C77" s="172" t="s">
        <v>3160</v>
      </c>
      <c r="D77" s="35" t="s">
        <v>3161</v>
      </c>
      <c r="E77" s="36" t="s">
        <v>3162</v>
      </c>
      <c r="F77" s="37" t="s">
        <v>15</v>
      </c>
      <c r="G77" s="37">
        <v>17</v>
      </c>
      <c r="H77" s="37">
        <v>6</v>
      </c>
      <c r="I77" s="36">
        <v>20192</v>
      </c>
      <c r="J77" s="37" t="s">
        <v>17</v>
      </c>
      <c r="K77" s="39"/>
      <c r="L77" s="66">
        <v>7</v>
      </c>
    </row>
    <row r="78" spans="1:12" x14ac:dyDescent="0.25">
      <c r="A78" s="154">
        <v>2</v>
      </c>
      <c r="B78" s="167" t="s">
        <v>3163</v>
      </c>
      <c r="C78" s="173" t="s">
        <v>3164</v>
      </c>
      <c r="D78" s="43" t="s">
        <v>3165</v>
      </c>
      <c r="E78" s="44" t="s">
        <v>3162</v>
      </c>
      <c r="F78" s="45" t="s">
        <v>28</v>
      </c>
      <c r="G78" s="45">
        <v>14</v>
      </c>
      <c r="H78" s="45">
        <v>6</v>
      </c>
      <c r="I78" s="44">
        <v>20192</v>
      </c>
      <c r="J78" s="45" t="s">
        <v>17</v>
      </c>
      <c r="K78" s="47"/>
      <c r="L78" s="67"/>
    </row>
    <row r="79" spans="1:12" x14ac:dyDescent="0.25">
      <c r="A79" s="154">
        <v>3</v>
      </c>
      <c r="B79" s="167" t="s">
        <v>3166</v>
      </c>
      <c r="C79" s="173" t="s">
        <v>3167</v>
      </c>
      <c r="D79" s="43" t="s">
        <v>3168</v>
      </c>
      <c r="E79" s="44" t="s">
        <v>3162</v>
      </c>
      <c r="F79" s="45" t="s">
        <v>28</v>
      </c>
      <c r="G79" s="45">
        <v>14</v>
      </c>
      <c r="H79" s="45">
        <v>6</v>
      </c>
      <c r="I79" s="44">
        <v>20202</v>
      </c>
      <c r="J79" s="45" t="s">
        <v>17</v>
      </c>
      <c r="K79" s="47"/>
      <c r="L79" s="67"/>
    </row>
    <row r="80" spans="1:12" x14ac:dyDescent="0.25">
      <c r="A80" s="154">
        <v>4</v>
      </c>
      <c r="B80" s="167" t="s">
        <v>3169</v>
      </c>
      <c r="C80" s="173" t="s">
        <v>3170</v>
      </c>
      <c r="D80" s="43" t="s">
        <v>3171</v>
      </c>
      <c r="E80" s="44" t="s">
        <v>3162</v>
      </c>
      <c r="F80" s="45" t="s">
        <v>28</v>
      </c>
      <c r="G80" s="45">
        <v>14</v>
      </c>
      <c r="H80" s="45">
        <v>6</v>
      </c>
      <c r="I80" s="44">
        <v>20192</v>
      </c>
      <c r="J80" s="45" t="s">
        <v>17</v>
      </c>
      <c r="K80" s="47"/>
      <c r="L80" s="67"/>
    </row>
    <row r="81" spans="1:12" x14ac:dyDescent="0.25">
      <c r="A81" s="154">
        <v>5</v>
      </c>
      <c r="B81" s="167" t="s">
        <v>3172</v>
      </c>
      <c r="C81" s="173" t="s">
        <v>3173</v>
      </c>
      <c r="D81" s="43" t="s">
        <v>3174</v>
      </c>
      <c r="E81" s="44" t="s">
        <v>3162</v>
      </c>
      <c r="F81" s="45" t="s">
        <v>28</v>
      </c>
      <c r="G81" s="45">
        <v>14</v>
      </c>
      <c r="H81" s="45">
        <v>6</v>
      </c>
      <c r="I81" s="44">
        <v>20202</v>
      </c>
      <c r="J81" s="45" t="s">
        <v>17</v>
      </c>
      <c r="K81" s="47"/>
      <c r="L81" s="67"/>
    </row>
    <row r="82" spans="1:12" x14ac:dyDescent="0.25">
      <c r="A82" s="154">
        <v>6</v>
      </c>
      <c r="B82" s="167" t="s">
        <v>3175</v>
      </c>
      <c r="C82" s="173" t="s">
        <v>3176</v>
      </c>
      <c r="D82" s="43" t="s">
        <v>3177</v>
      </c>
      <c r="E82" s="44" t="s">
        <v>3162</v>
      </c>
      <c r="F82" s="45" t="s">
        <v>28</v>
      </c>
      <c r="G82" s="45">
        <v>13</v>
      </c>
      <c r="H82" s="45">
        <v>6</v>
      </c>
      <c r="I82" s="44">
        <v>20202</v>
      </c>
      <c r="J82" s="45" t="s">
        <v>17</v>
      </c>
      <c r="K82" s="47"/>
      <c r="L82" s="67"/>
    </row>
    <row r="83" spans="1:12" ht="15.75" thickBot="1" x14ac:dyDescent="0.3">
      <c r="A83" s="155">
        <v>7</v>
      </c>
      <c r="B83" s="171" t="s">
        <v>3178</v>
      </c>
      <c r="C83" s="174" t="s">
        <v>3179</v>
      </c>
      <c r="D83" s="51" t="s">
        <v>3180</v>
      </c>
      <c r="E83" s="52" t="s">
        <v>3162</v>
      </c>
      <c r="F83" s="53" t="s">
        <v>28</v>
      </c>
      <c r="G83" s="53">
        <v>10</v>
      </c>
      <c r="H83" s="53">
        <v>3</v>
      </c>
      <c r="I83" s="52">
        <v>20192</v>
      </c>
      <c r="J83" s="53" t="s">
        <v>21</v>
      </c>
      <c r="K83" s="55"/>
      <c r="L83" s="69"/>
    </row>
    <row r="84" spans="1:12" ht="15.75" thickBot="1" x14ac:dyDescent="0.3">
      <c r="A84" s="98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59"/>
    </row>
    <row r="85" spans="1:12" x14ac:dyDescent="0.25">
      <c r="A85" s="153">
        <v>1</v>
      </c>
      <c r="B85" s="164" t="s">
        <v>3181</v>
      </c>
      <c r="C85" s="172" t="s">
        <v>3182</v>
      </c>
      <c r="D85" s="181" t="s">
        <v>3183</v>
      </c>
      <c r="E85" s="36" t="s">
        <v>3268</v>
      </c>
      <c r="F85" s="182" t="s">
        <v>28</v>
      </c>
      <c r="G85" s="37">
        <v>14</v>
      </c>
      <c r="H85" s="37">
        <v>6</v>
      </c>
      <c r="I85" s="36">
        <v>20192</v>
      </c>
      <c r="J85" s="37" t="s">
        <v>17</v>
      </c>
      <c r="K85" s="39"/>
      <c r="L85" s="66">
        <v>4</v>
      </c>
    </row>
    <row r="86" spans="1:12" x14ac:dyDescent="0.25">
      <c r="A86" s="154">
        <v>2</v>
      </c>
      <c r="B86" s="167" t="s">
        <v>3184</v>
      </c>
      <c r="C86" s="173" t="s">
        <v>3185</v>
      </c>
      <c r="D86" s="183" t="s">
        <v>3186</v>
      </c>
      <c r="E86" s="44" t="s">
        <v>3268</v>
      </c>
      <c r="F86" s="184" t="s">
        <v>28</v>
      </c>
      <c r="G86" s="45">
        <v>14</v>
      </c>
      <c r="H86" s="45">
        <v>6</v>
      </c>
      <c r="I86" s="44">
        <v>20192</v>
      </c>
      <c r="J86" s="45" t="s">
        <v>17</v>
      </c>
      <c r="K86" s="47"/>
      <c r="L86" s="67"/>
    </row>
    <row r="87" spans="1:12" x14ac:dyDescent="0.25">
      <c r="A87" s="154">
        <v>3</v>
      </c>
      <c r="B87" s="167" t="s">
        <v>3187</v>
      </c>
      <c r="C87" s="173" t="s">
        <v>3188</v>
      </c>
      <c r="D87" s="183" t="s">
        <v>3189</v>
      </c>
      <c r="E87" s="44" t="s">
        <v>3268</v>
      </c>
      <c r="F87" s="184" t="s">
        <v>15</v>
      </c>
      <c r="G87" s="45">
        <v>11</v>
      </c>
      <c r="H87" s="45">
        <v>2</v>
      </c>
      <c r="I87" s="44">
        <v>20192</v>
      </c>
      <c r="J87" s="45" t="s">
        <v>21</v>
      </c>
      <c r="K87" s="47"/>
      <c r="L87" s="67"/>
    </row>
    <row r="88" spans="1:12" ht="15.75" thickBot="1" x14ac:dyDescent="0.3">
      <c r="A88" s="155">
        <v>4</v>
      </c>
      <c r="B88" s="171" t="s">
        <v>3190</v>
      </c>
      <c r="C88" s="174" t="s">
        <v>3191</v>
      </c>
      <c r="D88" s="185" t="s">
        <v>3192</v>
      </c>
      <c r="E88" s="52" t="s">
        <v>3268</v>
      </c>
      <c r="F88" s="186" t="s">
        <v>28</v>
      </c>
      <c r="G88" s="53">
        <v>11</v>
      </c>
      <c r="H88" s="53">
        <v>5</v>
      </c>
      <c r="I88" s="52">
        <v>20211</v>
      </c>
      <c r="J88" s="53" t="s">
        <v>21</v>
      </c>
      <c r="K88" s="55"/>
      <c r="L88" s="69"/>
    </row>
    <row r="89" spans="1:12" ht="15.75" thickBot="1" x14ac:dyDescent="0.3">
      <c r="A89" s="98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59"/>
    </row>
    <row r="90" spans="1:12" x14ac:dyDescent="0.25">
      <c r="A90" s="153">
        <v>1</v>
      </c>
      <c r="B90" s="164" t="s">
        <v>3193</v>
      </c>
      <c r="C90" s="172" t="s">
        <v>3194</v>
      </c>
      <c r="D90" s="35" t="s">
        <v>3195</v>
      </c>
      <c r="E90" s="36" t="s">
        <v>3196</v>
      </c>
      <c r="F90" s="37" t="s">
        <v>15</v>
      </c>
      <c r="G90" s="37">
        <v>15</v>
      </c>
      <c r="H90" s="37">
        <v>6</v>
      </c>
      <c r="I90" s="36">
        <v>20202</v>
      </c>
      <c r="J90" s="37" t="s">
        <v>17</v>
      </c>
      <c r="K90" s="39"/>
      <c r="L90" s="66">
        <v>6</v>
      </c>
    </row>
    <row r="91" spans="1:12" x14ac:dyDescent="0.25">
      <c r="A91" s="154">
        <v>2</v>
      </c>
      <c r="B91" s="167" t="s">
        <v>3197</v>
      </c>
      <c r="C91" s="173" t="s">
        <v>3198</v>
      </c>
      <c r="D91" s="43" t="s">
        <v>3199</v>
      </c>
      <c r="E91" s="44" t="s">
        <v>3196</v>
      </c>
      <c r="F91" s="45" t="s">
        <v>15</v>
      </c>
      <c r="G91" s="45">
        <v>14</v>
      </c>
      <c r="H91" s="45">
        <v>6</v>
      </c>
      <c r="I91" s="44">
        <v>20192</v>
      </c>
      <c r="J91" s="45" t="s">
        <v>17</v>
      </c>
      <c r="K91" s="47"/>
      <c r="L91" s="67"/>
    </row>
    <row r="92" spans="1:12" x14ac:dyDescent="0.25">
      <c r="A92" s="154">
        <v>3</v>
      </c>
      <c r="B92" s="167" t="s">
        <v>3200</v>
      </c>
      <c r="C92" s="173" t="s">
        <v>3201</v>
      </c>
      <c r="D92" s="43" t="s">
        <v>3202</v>
      </c>
      <c r="E92" s="44" t="s">
        <v>3196</v>
      </c>
      <c r="F92" s="45" t="s">
        <v>15</v>
      </c>
      <c r="G92" s="45">
        <v>14</v>
      </c>
      <c r="H92" s="45">
        <v>6</v>
      </c>
      <c r="I92" s="44">
        <v>20202</v>
      </c>
      <c r="J92" s="45" t="s">
        <v>17</v>
      </c>
      <c r="K92" s="47"/>
      <c r="L92" s="67"/>
    </row>
    <row r="93" spans="1:12" x14ac:dyDescent="0.25">
      <c r="A93" s="154">
        <v>4</v>
      </c>
      <c r="B93" s="167" t="s">
        <v>3203</v>
      </c>
      <c r="C93" s="173" t="s">
        <v>3204</v>
      </c>
      <c r="D93" s="43" t="s">
        <v>3205</v>
      </c>
      <c r="E93" s="44" t="s">
        <v>3196</v>
      </c>
      <c r="F93" s="45" t="s">
        <v>28</v>
      </c>
      <c r="G93" s="45">
        <v>14</v>
      </c>
      <c r="H93" s="45">
        <v>6</v>
      </c>
      <c r="I93" s="44">
        <v>20192</v>
      </c>
      <c r="J93" s="45" t="s">
        <v>17</v>
      </c>
      <c r="K93" s="47"/>
      <c r="L93" s="67"/>
    </row>
    <row r="94" spans="1:12" x14ac:dyDescent="0.25">
      <c r="A94" s="154">
        <v>5</v>
      </c>
      <c r="B94" s="167" t="s">
        <v>3206</v>
      </c>
      <c r="C94" s="173" t="s">
        <v>3207</v>
      </c>
      <c r="D94" s="43" t="s">
        <v>3208</v>
      </c>
      <c r="E94" s="44" t="s">
        <v>3196</v>
      </c>
      <c r="F94" s="45" t="s">
        <v>28</v>
      </c>
      <c r="G94" s="45">
        <v>14</v>
      </c>
      <c r="H94" s="45">
        <v>6</v>
      </c>
      <c r="I94" s="44">
        <v>20202</v>
      </c>
      <c r="J94" s="45" t="s">
        <v>17</v>
      </c>
      <c r="K94" s="47"/>
      <c r="L94" s="67"/>
    </row>
    <row r="95" spans="1:12" ht="15.75" thickBot="1" x14ac:dyDescent="0.3">
      <c r="A95" s="155">
        <v>6</v>
      </c>
      <c r="B95" s="171" t="s">
        <v>3209</v>
      </c>
      <c r="C95" s="174" t="s">
        <v>3210</v>
      </c>
      <c r="D95" s="51" t="s">
        <v>3211</v>
      </c>
      <c r="E95" s="52" t="s">
        <v>3196</v>
      </c>
      <c r="F95" s="53" t="s">
        <v>15</v>
      </c>
      <c r="G95" s="53">
        <v>11</v>
      </c>
      <c r="H95" s="53">
        <v>2</v>
      </c>
      <c r="I95" s="52">
        <v>20201</v>
      </c>
      <c r="J95" s="53" t="s">
        <v>21</v>
      </c>
      <c r="K95" s="55"/>
      <c r="L95" s="69"/>
    </row>
    <row r="96" spans="1:12" ht="15.75" thickBot="1" x14ac:dyDescent="0.3">
      <c r="A96" s="98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59"/>
    </row>
    <row r="97" spans="1:12" ht="15" customHeight="1" x14ac:dyDescent="0.25">
      <c r="A97" s="153">
        <v>1</v>
      </c>
      <c r="B97" s="164" t="s">
        <v>3212</v>
      </c>
      <c r="C97" s="172" t="s">
        <v>3213</v>
      </c>
      <c r="D97" s="35" t="s">
        <v>3214</v>
      </c>
      <c r="E97" s="37" t="s">
        <v>3215</v>
      </c>
      <c r="F97" s="37" t="s">
        <v>28</v>
      </c>
      <c r="G97" s="37">
        <v>15</v>
      </c>
      <c r="H97" s="37">
        <v>6</v>
      </c>
      <c r="I97" s="36">
        <v>20192</v>
      </c>
      <c r="J97" s="37" t="s">
        <v>17</v>
      </c>
      <c r="K97" s="39"/>
      <c r="L97" s="66">
        <v>7</v>
      </c>
    </row>
    <row r="98" spans="1:12" ht="15" customHeight="1" x14ac:dyDescent="0.25">
      <c r="A98" s="154">
        <v>2</v>
      </c>
      <c r="B98" s="167" t="s">
        <v>3216</v>
      </c>
      <c r="C98" s="173" t="s">
        <v>3217</v>
      </c>
      <c r="D98" s="43" t="s">
        <v>3218</v>
      </c>
      <c r="E98" s="45" t="s">
        <v>3215</v>
      </c>
      <c r="F98" s="45" t="s">
        <v>28</v>
      </c>
      <c r="G98" s="45">
        <v>14</v>
      </c>
      <c r="H98" s="45">
        <v>6</v>
      </c>
      <c r="I98" s="44">
        <v>20192</v>
      </c>
      <c r="J98" s="45" t="s">
        <v>17</v>
      </c>
      <c r="K98" s="47"/>
      <c r="L98" s="67"/>
    </row>
    <row r="99" spans="1:12" ht="15" customHeight="1" x14ac:dyDescent="0.25">
      <c r="A99" s="154">
        <v>3</v>
      </c>
      <c r="B99" s="167" t="s">
        <v>3219</v>
      </c>
      <c r="C99" s="173" t="s">
        <v>3220</v>
      </c>
      <c r="D99" s="43" t="s">
        <v>3234</v>
      </c>
      <c r="E99" s="45" t="s">
        <v>3215</v>
      </c>
      <c r="F99" s="45" t="s">
        <v>15</v>
      </c>
      <c r="G99" s="45">
        <v>14</v>
      </c>
      <c r="H99" s="45">
        <v>6</v>
      </c>
      <c r="I99" s="44">
        <v>20202</v>
      </c>
      <c r="J99" s="45" t="s">
        <v>17</v>
      </c>
      <c r="K99" s="47"/>
      <c r="L99" s="67"/>
    </row>
    <row r="100" spans="1:12" ht="15" customHeight="1" x14ac:dyDescent="0.25">
      <c r="A100" s="154">
        <v>4</v>
      </c>
      <c r="B100" s="167" t="s">
        <v>3222</v>
      </c>
      <c r="C100" s="173" t="s">
        <v>3223</v>
      </c>
      <c r="D100" s="43" t="s">
        <v>3224</v>
      </c>
      <c r="E100" s="45" t="s">
        <v>3215</v>
      </c>
      <c r="F100" s="45" t="s">
        <v>28</v>
      </c>
      <c r="G100" s="45">
        <v>14</v>
      </c>
      <c r="H100" s="45">
        <v>6</v>
      </c>
      <c r="I100" s="44">
        <v>20192</v>
      </c>
      <c r="J100" s="45" t="s">
        <v>17</v>
      </c>
      <c r="K100" s="47"/>
      <c r="L100" s="67"/>
    </row>
    <row r="101" spans="1:12" ht="15" customHeight="1" x14ac:dyDescent="0.25">
      <c r="A101" s="154">
        <v>5</v>
      </c>
      <c r="B101" s="167" t="s">
        <v>3225</v>
      </c>
      <c r="C101" s="173" t="s">
        <v>3226</v>
      </c>
      <c r="D101" s="43" t="s">
        <v>3227</v>
      </c>
      <c r="E101" s="45" t="s">
        <v>3215</v>
      </c>
      <c r="F101" s="45" t="s">
        <v>15</v>
      </c>
      <c r="G101" s="45">
        <v>13</v>
      </c>
      <c r="H101" s="45">
        <v>6</v>
      </c>
      <c r="I101" s="44">
        <v>20202</v>
      </c>
      <c r="J101" s="45" t="s">
        <v>17</v>
      </c>
      <c r="K101" s="47"/>
      <c r="L101" s="67"/>
    </row>
    <row r="102" spans="1:12" ht="15" customHeight="1" x14ac:dyDescent="0.25">
      <c r="A102" s="154">
        <v>6</v>
      </c>
      <c r="B102" s="167" t="s">
        <v>3228</v>
      </c>
      <c r="C102" s="173" t="s">
        <v>3229</v>
      </c>
      <c r="D102" s="43" t="s">
        <v>3230</v>
      </c>
      <c r="E102" s="45" t="s">
        <v>3215</v>
      </c>
      <c r="F102" s="45" t="s">
        <v>28</v>
      </c>
      <c r="G102" s="45">
        <v>13</v>
      </c>
      <c r="H102" s="45">
        <v>6</v>
      </c>
      <c r="I102" s="44">
        <v>20202</v>
      </c>
      <c r="J102" s="45" t="s">
        <v>17</v>
      </c>
      <c r="K102" s="47"/>
      <c r="L102" s="67"/>
    </row>
    <row r="103" spans="1:12" ht="15.75" customHeight="1" thickBot="1" x14ac:dyDescent="0.3">
      <c r="A103" s="155">
        <v>7</v>
      </c>
      <c r="B103" s="171" t="s">
        <v>3231</v>
      </c>
      <c r="C103" s="174" t="s">
        <v>3232</v>
      </c>
      <c r="D103" s="51" t="s">
        <v>3233</v>
      </c>
      <c r="E103" s="53" t="s">
        <v>3215</v>
      </c>
      <c r="F103" s="53" t="s">
        <v>28</v>
      </c>
      <c r="G103" s="53">
        <v>13</v>
      </c>
      <c r="H103" s="53">
        <v>6</v>
      </c>
      <c r="I103" s="52">
        <v>20202</v>
      </c>
      <c r="J103" s="53" t="s">
        <v>17</v>
      </c>
      <c r="K103" s="55"/>
      <c r="L103" s="69"/>
    </row>
    <row r="104" spans="1:12" ht="15" customHeight="1" thickBot="1" x14ac:dyDescent="0.3">
      <c r="A104" s="98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59"/>
    </row>
    <row r="105" spans="1:12" ht="15" customHeight="1" x14ac:dyDescent="0.25">
      <c r="A105" s="153">
        <v>1</v>
      </c>
      <c r="B105" s="164" t="s">
        <v>3269</v>
      </c>
      <c r="C105" s="172" t="s">
        <v>3270</v>
      </c>
      <c r="D105" s="35" t="s">
        <v>3564</v>
      </c>
      <c r="E105" s="37" t="s">
        <v>3271</v>
      </c>
      <c r="F105" s="37" t="s">
        <v>3276</v>
      </c>
      <c r="G105" s="37">
        <v>14</v>
      </c>
      <c r="H105" s="37">
        <v>6</v>
      </c>
      <c r="I105" s="36">
        <v>20192</v>
      </c>
      <c r="J105" s="37" t="s">
        <v>17</v>
      </c>
      <c r="K105" s="39"/>
      <c r="L105" s="66">
        <v>2</v>
      </c>
    </row>
    <row r="106" spans="1:12" ht="15" customHeight="1" thickBot="1" x14ac:dyDescent="0.3">
      <c r="A106" s="155">
        <v>2</v>
      </c>
      <c r="B106" s="171" t="s">
        <v>3273</v>
      </c>
      <c r="C106" s="174" t="s">
        <v>3274</v>
      </c>
      <c r="D106" s="51" t="s">
        <v>3275</v>
      </c>
      <c r="E106" s="53" t="s">
        <v>3271</v>
      </c>
      <c r="F106" s="53" t="s">
        <v>3276</v>
      </c>
      <c r="G106" s="53">
        <v>13</v>
      </c>
      <c r="H106" s="53">
        <v>6</v>
      </c>
      <c r="I106" s="52">
        <v>20202</v>
      </c>
      <c r="J106" s="53" t="s">
        <v>17</v>
      </c>
      <c r="K106" s="55"/>
      <c r="L106" s="69"/>
    </row>
    <row r="107" spans="1:12" ht="15" customHeight="1" thickBot="1" x14ac:dyDescent="0.3">
      <c r="A107" s="98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59"/>
    </row>
    <row r="108" spans="1:12" ht="15" customHeight="1" x14ac:dyDescent="0.25">
      <c r="A108" s="153">
        <v>1</v>
      </c>
      <c r="B108" s="164" t="s">
        <v>3277</v>
      </c>
      <c r="C108" s="172" t="s">
        <v>3278</v>
      </c>
      <c r="D108" s="35" t="s">
        <v>3565</v>
      </c>
      <c r="E108" s="37" t="s">
        <v>3279</v>
      </c>
      <c r="F108" s="37" t="s">
        <v>3299</v>
      </c>
      <c r="G108" s="37">
        <v>15</v>
      </c>
      <c r="H108" s="37">
        <v>6</v>
      </c>
      <c r="I108" s="36">
        <v>20192</v>
      </c>
      <c r="J108" s="37" t="s">
        <v>17</v>
      </c>
      <c r="K108" s="39"/>
      <c r="L108" s="66">
        <v>10</v>
      </c>
    </row>
    <row r="109" spans="1:12" ht="15" customHeight="1" x14ac:dyDescent="0.25">
      <c r="A109" s="154">
        <v>2</v>
      </c>
      <c r="B109" s="167" t="s">
        <v>3280</v>
      </c>
      <c r="C109" s="173" t="s">
        <v>3281</v>
      </c>
      <c r="D109" s="43" t="s">
        <v>3282</v>
      </c>
      <c r="E109" s="45" t="s">
        <v>3279</v>
      </c>
      <c r="F109" s="45" t="s">
        <v>3276</v>
      </c>
      <c r="G109" s="45">
        <v>14</v>
      </c>
      <c r="H109" s="45">
        <v>6</v>
      </c>
      <c r="I109" s="44">
        <v>20202</v>
      </c>
      <c r="J109" s="45" t="s">
        <v>17</v>
      </c>
      <c r="K109" s="47"/>
      <c r="L109" s="67"/>
    </row>
    <row r="110" spans="1:12" ht="15" customHeight="1" x14ac:dyDescent="0.25">
      <c r="A110" s="154">
        <v>3</v>
      </c>
      <c r="B110" s="167" t="s">
        <v>3283</v>
      </c>
      <c r="C110" s="173" t="s">
        <v>3284</v>
      </c>
      <c r="D110" s="43" t="s">
        <v>3285</v>
      </c>
      <c r="E110" s="45" t="s">
        <v>3279</v>
      </c>
      <c r="F110" s="45" t="s">
        <v>3276</v>
      </c>
      <c r="G110" s="45">
        <v>13</v>
      </c>
      <c r="H110" s="45">
        <v>6</v>
      </c>
      <c r="I110" s="44">
        <v>20202</v>
      </c>
      <c r="J110" s="45" t="s">
        <v>17</v>
      </c>
      <c r="K110" s="47"/>
      <c r="L110" s="67"/>
    </row>
    <row r="111" spans="1:12" ht="15" customHeight="1" x14ac:dyDescent="0.25">
      <c r="A111" s="154">
        <v>4</v>
      </c>
      <c r="B111" s="167" t="s">
        <v>3286</v>
      </c>
      <c r="C111" s="173" t="s">
        <v>3287</v>
      </c>
      <c r="D111" s="43" t="s">
        <v>3566</v>
      </c>
      <c r="E111" s="45" t="s">
        <v>3288</v>
      </c>
      <c r="F111" s="45" t="s">
        <v>3299</v>
      </c>
      <c r="G111" s="45">
        <v>16</v>
      </c>
      <c r="H111" s="45">
        <v>6</v>
      </c>
      <c r="I111" s="44">
        <v>20201</v>
      </c>
      <c r="J111" s="45" t="s">
        <v>21</v>
      </c>
      <c r="K111" s="47"/>
      <c r="L111" s="67"/>
    </row>
    <row r="112" spans="1:12" ht="15" customHeight="1" x14ac:dyDescent="0.25">
      <c r="A112" s="154">
        <v>5</v>
      </c>
      <c r="B112" s="167" t="s">
        <v>3289</v>
      </c>
      <c r="C112" s="173" t="s">
        <v>3290</v>
      </c>
      <c r="D112" s="43" t="s">
        <v>3291</v>
      </c>
      <c r="E112" s="45" t="s">
        <v>3288</v>
      </c>
      <c r="F112" s="45" t="s">
        <v>3276</v>
      </c>
      <c r="G112" s="45">
        <v>10</v>
      </c>
      <c r="H112" s="45">
        <v>3</v>
      </c>
      <c r="I112" s="44">
        <v>20202</v>
      </c>
      <c r="J112" s="45" t="s">
        <v>21</v>
      </c>
      <c r="K112" s="47"/>
      <c r="L112" s="67"/>
    </row>
    <row r="113" spans="1:12" ht="15" customHeight="1" x14ac:dyDescent="0.25">
      <c r="A113" s="154">
        <v>6</v>
      </c>
      <c r="B113" s="167" t="s">
        <v>3292</v>
      </c>
      <c r="C113" s="173" t="s">
        <v>3293</v>
      </c>
      <c r="D113" s="43" t="s">
        <v>3294</v>
      </c>
      <c r="E113" s="45" t="s">
        <v>3288</v>
      </c>
      <c r="F113" s="45" t="s">
        <v>3276</v>
      </c>
      <c r="G113" s="45">
        <v>8</v>
      </c>
      <c r="H113" s="45">
        <v>1</v>
      </c>
      <c r="I113" s="44">
        <v>20201</v>
      </c>
      <c r="J113" s="45" t="s">
        <v>21</v>
      </c>
      <c r="K113" s="47"/>
      <c r="L113" s="67"/>
    </row>
    <row r="114" spans="1:12" ht="15" customHeight="1" x14ac:dyDescent="0.25">
      <c r="A114" s="154">
        <v>7</v>
      </c>
      <c r="B114" s="167">
        <v>3118387371</v>
      </c>
      <c r="C114" s="173" t="s">
        <v>3295</v>
      </c>
      <c r="D114" s="43" t="s">
        <v>3296</v>
      </c>
      <c r="E114" s="45" t="s">
        <v>3288</v>
      </c>
      <c r="F114" s="45" t="s">
        <v>3276</v>
      </c>
      <c r="G114" s="45">
        <v>10</v>
      </c>
      <c r="H114" s="45">
        <v>3</v>
      </c>
      <c r="I114" s="44">
        <v>20202</v>
      </c>
      <c r="J114" s="45" t="s">
        <v>21</v>
      </c>
      <c r="K114" s="47"/>
      <c r="L114" s="67"/>
    </row>
    <row r="115" spans="1:12" ht="15" customHeight="1" x14ac:dyDescent="0.25">
      <c r="A115" s="154">
        <v>8</v>
      </c>
      <c r="B115" s="167">
        <v>3140240538</v>
      </c>
      <c r="C115" s="173" t="s">
        <v>3297</v>
      </c>
      <c r="D115" s="43" t="s">
        <v>3298</v>
      </c>
      <c r="E115" s="45" t="s">
        <v>3288</v>
      </c>
      <c r="F115" s="45" t="s">
        <v>3299</v>
      </c>
      <c r="G115" s="45">
        <v>8</v>
      </c>
      <c r="H115" s="45">
        <v>2</v>
      </c>
      <c r="I115" s="44">
        <v>20202</v>
      </c>
      <c r="J115" s="45" t="s">
        <v>21</v>
      </c>
      <c r="K115" s="47"/>
      <c r="L115" s="67"/>
    </row>
    <row r="116" spans="1:12" ht="15" customHeight="1" x14ac:dyDescent="0.25">
      <c r="A116" s="154">
        <v>9</v>
      </c>
      <c r="B116" s="167" t="s">
        <v>3300</v>
      </c>
      <c r="C116" s="173" t="s">
        <v>3301</v>
      </c>
      <c r="D116" s="43" t="s">
        <v>3567</v>
      </c>
      <c r="E116" s="45" t="s">
        <v>3288</v>
      </c>
      <c r="F116" s="45" t="s">
        <v>3299</v>
      </c>
      <c r="G116" s="45">
        <v>15</v>
      </c>
      <c r="H116" s="45">
        <v>6</v>
      </c>
      <c r="I116" s="44">
        <v>20192</v>
      </c>
      <c r="J116" s="45" t="s">
        <v>17</v>
      </c>
      <c r="K116" s="47"/>
      <c r="L116" s="67"/>
    </row>
    <row r="117" spans="1:12" ht="15" customHeight="1" thickBot="1" x14ac:dyDescent="0.3">
      <c r="A117" s="155">
        <v>10</v>
      </c>
      <c r="B117" s="171" t="s">
        <v>3302</v>
      </c>
      <c r="C117" s="174" t="s">
        <v>3303</v>
      </c>
      <c r="D117" s="51" t="s">
        <v>3304</v>
      </c>
      <c r="E117" s="53" t="s">
        <v>3288</v>
      </c>
      <c r="F117" s="53" t="s">
        <v>3299</v>
      </c>
      <c r="G117" s="53">
        <v>13</v>
      </c>
      <c r="H117" s="53">
        <v>6</v>
      </c>
      <c r="I117" s="52">
        <v>20202</v>
      </c>
      <c r="J117" s="53" t="s">
        <v>17</v>
      </c>
      <c r="K117" s="55"/>
      <c r="L117" s="69"/>
    </row>
    <row r="118" spans="1:12" ht="15" customHeight="1" thickBot="1" x14ac:dyDescent="0.3">
      <c r="A118" s="98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59"/>
    </row>
    <row r="119" spans="1:12" ht="24" thickBot="1" x14ac:dyDescent="0.3">
      <c r="A119" s="78">
        <v>1</v>
      </c>
      <c r="B119" s="179" t="s">
        <v>3305</v>
      </c>
      <c r="C119" s="187" t="s">
        <v>3306</v>
      </c>
      <c r="D119" s="80" t="s">
        <v>3307</v>
      </c>
      <c r="E119" s="82" t="s">
        <v>3308</v>
      </c>
      <c r="F119" s="82" t="s">
        <v>15</v>
      </c>
      <c r="G119" s="82">
        <v>9</v>
      </c>
      <c r="H119" s="82">
        <v>2</v>
      </c>
      <c r="I119" s="81">
        <v>20202</v>
      </c>
      <c r="J119" s="82" t="s">
        <v>21</v>
      </c>
      <c r="K119" s="133"/>
      <c r="L119" s="188">
        <v>1</v>
      </c>
    </row>
    <row r="120" spans="1:12" ht="15" customHeight="1" thickBot="1" x14ac:dyDescent="0.3">
      <c r="A120" s="98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59"/>
    </row>
    <row r="121" spans="1:12" ht="15" customHeight="1" x14ac:dyDescent="0.25">
      <c r="A121" s="153">
        <v>1</v>
      </c>
      <c r="B121" s="164" t="s">
        <v>3309</v>
      </c>
      <c r="C121" s="172" t="s">
        <v>3310</v>
      </c>
      <c r="D121" s="35" t="s">
        <v>3568</v>
      </c>
      <c r="E121" s="37" t="s">
        <v>3311</v>
      </c>
      <c r="F121" s="37" t="s">
        <v>3276</v>
      </c>
      <c r="G121" s="37">
        <v>11</v>
      </c>
      <c r="H121" s="37">
        <v>5</v>
      </c>
      <c r="I121" s="36">
        <v>20211</v>
      </c>
      <c r="J121" s="37" t="s">
        <v>21</v>
      </c>
      <c r="K121" s="39"/>
      <c r="L121" s="66">
        <v>24</v>
      </c>
    </row>
    <row r="122" spans="1:12" ht="15" customHeight="1" x14ac:dyDescent="0.25">
      <c r="A122" s="154">
        <v>2</v>
      </c>
      <c r="B122" s="167" t="s">
        <v>3312</v>
      </c>
      <c r="C122" s="173" t="s">
        <v>3313</v>
      </c>
      <c r="D122" s="43" t="s">
        <v>3314</v>
      </c>
      <c r="E122" s="45" t="s">
        <v>3311</v>
      </c>
      <c r="F122" s="45" t="s">
        <v>3299</v>
      </c>
      <c r="G122" s="45">
        <v>11</v>
      </c>
      <c r="H122" s="45">
        <v>5</v>
      </c>
      <c r="I122" s="44">
        <v>20202</v>
      </c>
      <c r="J122" s="45" t="s">
        <v>21</v>
      </c>
      <c r="K122" s="47"/>
      <c r="L122" s="67"/>
    </row>
    <row r="123" spans="1:12" ht="15" customHeight="1" x14ac:dyDescent="0.25">
      <c r="A123" s="154">
        <v>3</v>
      </c>
      <c r="B123" s="167" t="s">
        <v>3315</v>
      </c>
      <c r="C123" s="173" t="s">
        <v>3316</v>
      </c>
      <c r="D123" s="43" t="s">
        <v>3317</v>
      </c>
      <c r="E123" s="45" t="s">
        <v>3311</v>
      </c>
      <c r="F123" s="45" t="s">
        <v>3299</v>
      </c>
      <c r="G123" s="45">
        <v>8</v>
      </c>
      <c r="H123" s="45">
        <v>1</v>
      </c>
      <c r="I123" s="44">
        <v>20212</v>
      </c>
      <c r="J123" s="45" t="s">
        <v>21</v>
      </c>
      <c r="K123" s="47"/>
      <c r="L123" s="67"/>
    </row>
    <row r="124" spans="1:12" ht="15" customHeight="1" x14ac:dyDescent="0.25">
      <c r="A124" s="154">
        <v>4</v>
      </c>
      <c r="B124" s="167" t="s">
        <v>3318</v>
      </c>
      <c r="C124" s="173" t="s">
        <v>3319</v>
      </c>
      <c r="D124" s="43" t="s">
        <v>3320</v>
      </c>
      <c r="E124" s="45" t="s">
        <v>3311</v>
      </c>
      <c r="F124" s="45" t="s">
        <v>3276</v>
      </c>
      <c r="G124" s="45">
        <v>8</v>
      </c>
      <c r="H124" s="45">
        <v>1</v>
      </c>
      <c r="I124" s="44">
        <v>20201</v>
      </c>
      <c r="J124" s="45" t="s">
        <v>21</v>
      </c>
      <c r="K124" s="47"/>
      <c r="L124" s="67"/>
    </row>
    <row r="125" spans="1:12" ht="15" customHeight="1" x14ac:dyDescent="0.25">
      <c r="A125" s="154">
        <v>5</v>
      </c>
      <c r="B125" s="167" t="s">
        <v>3321</v>
      </c>
      <c r="C125" s="173" t="s">
        <v>3322</v>
      </c>
      <c r="D125" s="43" t="s">
        <v>3569</v>
      </c>
      <c r="E125" s="45" t="s">
        <v>3311</v>
      </c>
      <c r="F125" s="45" t="s">
        <v>3272</v>
      </c>
      <c r="G125" s="45">
        <v>14</v>
      </c>
      <c r="H125" s="45">
        <v>6</v>
      </c>
      <c r="I125" s="44">
        <v>20192</v>
      </c>
      <c r="J125" s="45" t="s">
        <v>17</v>
      </c>
      <c r="K125" s="47"/>
      <c r="L125" s="67"/>
    </row>
    <row r="126" spans="1:12" ht="15" customHeight="1" x14ac:dyDescent="0.25">
      <c r="A126" s="154">
        <v>6</v>
      </c>
      <c r="B126" s="167" t="s">
        <v>3323</v>
      </c>
      <c r="C126" s="173" t="s">
        <v>3324</v>
      </c>
      <c r="D126" s="43" t="s">
        <v>3325</v>
      </c>
      <c r="E126" s="45" t="s">
        <v>3311</v>
      </c>
      <c r="F126" s="45" t="s">
        <v>3276</v>
      </c>
      <c r="G126" s="45">
        <v>14</v>
      </c>
      <c r="H126" s="45">
        <v>6</v>
      </c>
      <c r="I126" s="44">
        <v>20192</v>
      </c>
      <c r="J126" s="45" t="s">
        <v>17</v>
      </c>
      <c r="K126" s="47"/>
      <c r="L126" s="67"/>
    </row>
    <row r="127" spans="1:12" ht="15" customHeight="1" x14ac:dyDescent="0.25">
      <c r="A127" s="154">
        <v>7</v>
      </c>
      <c r="B127" s="167" t="s">
        <v>3326</v>
      </c>
      <c r="C127" s="173" t="s">
        <v>3327</v>
      </c>
      <c r="D127" s="43" t="s">
        <v>3328</v>
      </c>
      <c r="E127" s="45" t="s">
        <v>3311</v>
      </c>
      <c r="F127" s="45" t="s">
        <v>3299</v>
      </c>
      <c r="G127" s="45">
        <v>14</v>
      </c>
      <c r="H127" s="45">
        <v>6</v>
      </c>
      <c r="I127" s="44">
        <v>20192</v>
      </c>
      <c r="J127" s="45" t="s">
        <v>17</v>
      </c>
      <c r="K127" s="47"/>
      <c r="L127" s="67"/>
    </row>
    <row r="128" spans="1:12" ht="15" customHeight="1" x14ac:dyDescent="0.25">
      <c r="A128" s="154">
        <v>8</v>
      </c>
      <c r="B128" s="167" t="s">
        <v>3329</v>
      </c>
      <c r="C128" s="173" t="s">
        <v>3330</v>
      </c>
      <c r="D128" s="43" t="s">
        <v>3331</v>
      </c>
      <c r="E128" s="45" t="s">
        <v>3311</v>
      </c>
      <c r="F128" s="45" t="s">
        <v>3276</v>
      </c>
      <c r="G128" s="45">
        <v>14</v>
      </c>
      <c r="H128" s="45">
        <v>6</v>
      </c>
      <c r="I128" s="44">
        <v>20192</v>
      </c>
      <c r="J128" s="45" t="s">
        <v>17</v>
      </c>
      <c r="K128" s="47"/>
      <c r="L128" s="67"/>
    </row>
    <row r="129" spans="1:12" ht="15" customHeight="1" x14ac:dyDescent="0.25">
      <c r="A129" s="154">
        <v>9</v>
      </c>
      <c r="B129" s="167" t="s">
        <v>3332</v>
      </c>
      <c r="C129" s="173" t="s">
        <v>3333</v>
      </c>
      <c r="D129" s="43" t="s">
        <v>3334</v>
      </c>
      <c r="E129" s="45" t="s">
        <v>3311</v>
      </c>
      <c r="F129" s="45" t="s">
        <v>3276</v>
      </c>
      <c r="G129" s="45">
        <v>14</v>
      </c>
      <c r="H129" s="45">
        <v>6</v>
      </c>
      <c r="I129" s="44">
        <v>20192</v>
      </c>
      <c r="J129" s="45" t="s">
        <v>17</v>
      </c>
      <c r="K129" s="47"/>
      <c r="L129" s="67"/>
    </row>
    <row r="130" spans="1:12" ht="15" customHeight="1" x14ac:dyDescent="0.25">
      <c r="A130" s="154">
        <v>10</v>
      </c>
      <c r="B130" s="167" t="s">
        <v>3335</v>
      </c>
      <c r="C130" s="173" t="s">
        <v>3336</v>
      </c>
      <c r="D130" s="43" t="s">
        <v>3337</v>
      </c>
      <c r="E130" s="45" t="s">
        <v>3311</v>
      </c>
      <c r="F130" s="45" t="s">
        <v>3276</v>
      </c>
      <c r="G130" s="45">
        <v>14</v>
      </c>
      <c r="H130" s="45">
        <v>6</v>
      </c>
      <c r="I130" s="44">
        <v>20192</v>
      </c>
      <c r="J130" s="45" t="s">
        <v>17</v>
      </c>
      <c r="K130" s="47"/>
      <c r="L130" s="67"/>
    </row>
    <row r="131" spans="1:12" ht="15" customHeight="1" x14ac:dyDescent="0.25">
      <c r="A131" s="154">
        <v>11</v>
      </c>
      <c r="B131" s="167" t="s">
        <v>3338</v>
      </c>
      <c r="C131" s="173" t="s">
        <v>3339</v>
      </c>
      <c r="D131" s="43" t="s">
        <v>3340</v>
      </c>
      <c r="E131" s="45" t="s">
        <v>3311</v>
      </c>
      <c r="F131" s="45" t="s">
        <v>3276</v>
      </c>
      <c r="G131" s="45">
        <v>14</v>
      </c>
      <c r="H131" s="45">
        <v>6</v>
      </c>
      <c r="I131" s="44">
        <v>20192</v>
      </c>
      <c r="J131" s="45" t="s">
        <v>17</v>
      </c>
      <c r="K131" s="47"/>
      <c r="L131" s="67"/>
    </row>
    <row r="132" spans="1:12" ht="15" customHeight="1" x14ac:dyDescent="0.25">
      <c r="A132" s="154">
        <v>12</v>
      </c>
      <c r="B132" s="167" t="s">
        <v>3341</v>
      </c>
      <c r="C132" s="173" t="s">
        <v>3342</v>
      </c>
      <c r="D132" s="43" t="s">
        <v>3343</v>
      </c>
      <c r="E132" s="45" t="s">
        <v>3311</v>
      </c>
      <c r="F132" s="45" t="s">
        <v>3299</v>
      </c>
      <c r="G132" s="45">
        <v>14</v>
      </c>
      <c r="H132" s="45">
        <v>6</v>
      </c>
      <c r="I132" s="44">
        <v>20192</v>
      </c>
      <c r="J132" s="45" t="s">
        <v>17</v>
      </c>
      <c r="K132" s="47"/>
      <c r="L132" s="67"/>
    </row>
    <row r="133" spans="1:12" ht="15" customHeight="1" x14ac:dyDescent="0.25">
      <c r="A133" s="154">
        <v>13</v>
      </c>
      <c r="B133" s="167" t="s">
        <v>3344</v>
      </c>
      <c r="C133" s="173" t="s">
        <v>3345</v>
      </c>
      <c r="D133" s="43" t="s">
        <v>3346</v>
      </c>
      <c r="E133" s="45" t="s">
        <v>3311</v>
      </c>
      <c r="F133" s="45" t="s">
        <v>3276</v>
      </c>
      <c r="G133" s="45">
        <v>14</v>
      </c>
      <c r="H133" s="45">
        <v>6</v>
      </c>
      <c r="I133" s="44">
        <v>20192</v>
      </c>
      <c r="J133" s="45" t="s">
        <v>17</v>
      </c>
      <c r="K133" s="47"/>
      <c r="L133" s="67"/>
    </row>
    <row r="134" spans="1:12" ht="15" customHeight="1" x14ac:dyDescent="0.25">
      <c r="A134" s="154">
        <v>14</v>
      </c>
      <c r="B134" s="167" t="s">
        <v>3347</v>
      </c>
      <c r="C134" s="173" t="s">
        <v>3348</v>
      </c>
      <c r="D134" s="43" t="s">
        <v>3349</v>
      </c>
      <c r="E134" s="45" t="s">
        <v>3311</v>
      </c>
      <c r="F134" s="45" t="s">
        <v>3276</v>
      </c>
      <c r="G134" s="45">
        <v>13</v>
      </c>
      <c r="H134" s="45">
        <v>6</v>
      </c>
      <c r="I134" s="44">
        <v>20202</v>
      </c>
      <c r="J134" s="45" t="s">
        <v>17</v>
      </c>
      <c r="K134" s="47"/>
      <c r="L134" s="67"/>
    </row>
    <row r="135" spans="1:12" ht="15" customHeight="1" x14ac:dyDescent="0.25">
      <c r="A135" s="154">
        <v>15</v>
      </c>
      <c r="B135" s="167" t="s">
        <v>3350</v>
      </c>
      <c r="C135" s="173" t="s">
        <v>3351</v>
      </c>
      <c r="D135" s="43" t="s">
        <v>3352</v>
      </c>
      <c r="E135" s="45" t="s">
        <v>3311</v>
      </c>
      <c r="F135" s="45" t="s">
        <v>3299</v>
      </c>
      <c r="G135" s="45">
        <v>14</v>
      </c>
      <c r="H135" s="45">
        <v>6</v>
      </c>
      <c r="I135" s="44">
        <v>20202</v>
      </c>
      <c r="J135" s="45" t="s">
        <v>17</v>
      </c>
      <c r="K135" s="47"/>
      <c r="L135" s="67"/>
    </row>
    <row r="136" spans="1:12" ht="15" customHeight="1" x14ac:dyDescent="0.25">
      <c r="A136" s="154">
        <v>16</v>
      </c>
      <c r="B136" s="167" t="s">
        <v>3353</v>
      </c>
      <c r="C136" s="173" t="s">
        <v>3354</v>
      </c>
      <c r="D136" s="43" t="s">
        <v>3355</v>
      </c>
      <c r="E136" s="45" t="s">
        <v>3311</v>
      </c>
      <c r="F136" s="45" t="s">
        <v>3276</v>
      </c>
      <c r="G136" s="45">
        <v>14</v>
      </c>
      <c r="H136" s="45">
        <v>6</v>
      </c>
      <c r="I136" s="44">
        <v>20192</v>
      </c>
      <c r="J136" s="45" t="s">
        <v>17</v>
      </c>
      <c r="K136" s="47"/>
      <c r="L136" s="67"/>
    </row>
    <row r="137" spans="1:12" ht="15" customHeight="1" x14ac:dyDescent="0.25">
      <c r="A137" s="154">
        <v>17</v>
      </c>
      <c r="B137" s="167" t="s">
        <v>3356</v>
      </c>
      <c r="C137" s="173" t="s">
        <v>3357</v>
      </c>
      <c r="D137" s="43" t="s">
        <v>3358</v>
      </c>
      <c r="E137" s="45" t="s">
        <v>3311</v>
      </c>
      <c r="F137" s="45" t="s">
        <v>3276</v>
      </c>
      <c r="G137" s="45">
        <v>14</v>
      </c>
      <c r="H137" s="45">
        <v>6</v>
      </c>
      <c r="I137" s="44">
        <v>20192</v>
      </c>
      <c r="J137" s="45" t="s">
        <v>17</v>
      </c>
      <c r="K137" s="47"/>
      <c r="L137" s="67"/>
    </row>
    <row r="138" spans="1:12" ht="15" customHeight="1" x14ac:dyDescent="0.25">
      <c r="A138" s="154">
        <v>18</v>
      </c>
      <c r="B138" s="167" t="s">
        <v>3359</v>
      </c>
      <c r="C138" s="173" t="s">
        <v>3360</v>
      </c>
      <c r="D138" s="43" t="s">
        <v>3361</v>
      </c>
      <c r="E138" s="45" t="s">
        <v>3311</v>
      </c>
      <c r="F138" s="45" t="s">
        <v>3276</v>
      </c>
      <c r="G138" s="45">
        <v>13</v>
      </c>
      <c r="H138" s="45">
        <v>6</v>
      </c>
      <c r="I138" s="44">
        <v>20202</v>
      </c>
      <c r="J138" s="45" t="s">
        <v>17</v>
      </c>
      <c r="K138" s="47"/>
      <c r="L138" s="67"/>
    </row>
    <row r="139" spans="1:12" ht="15" customHeight="1" x14ac:dyDescent="0.25">
      <c r="A139" s="154">
        <v>19</v>
      </c>
      <c r="B139" s="167" t="s">
        <v>3362</v>
      </c>
      <c r="C139" s="173" t="s">
        <v>3363</v>
      </c>
      <c r="D139" s="43" t="s">
        <v>3364</v>
      </c>
      <c r="E139" s="45" t="s">
        <v>3311</v>
      </c>
      <c r="F139" s="45" t="s">
        <v>3299</v>
      </c>
      <c r="G139" s="45">
        <v>13</v>
      </c>
      <c r="H139" s="45">
        <v>6</v>
      </c>
      <c r="I139" s="44">
        <v>20202</v>
      </c>
      <c r="J139" s="45" t="s">
        <v>17</v>
      </c>
      <c r="K139" s="47"/>
      <c r="L139" s="67"/>
    </row>
    <row r="140" spans="1:12" ht="15" customHeight="1" x14ac:dyDescent="0.25">
      <c r="A140" s="154">
        <v>20</v>
      </c>
      <c r="B140" s="167" t="s">
        <v>3365</v>
      </c>
      <c r="C140" s="173" t="s">
        <v>3366</v>
      </c>
      <c r="D140" s="43" t="s">
        <v>3367</v>
      </c>
      <c r="E140" s="45" t="s">
        <v>3311</v>
      </c>
      <c r="F140" s="45" t="s">
        <v>3299</v>
      </c>
      <c r="G140" s="45">
        <v>13</v>
      </c>
      <c r="H140" s="45">
        <v>6</v>
      </c>
      <c r="I140" s="44">
        <v>20202</v>
      </c>
      <c r="J140" s="45" t="s">
        <v>17</v>
      </c>
      <c r="K140" s="47"/>
      <c r="L140" s="67"/>
    </row>
    <row r="141" spans="1:12" ht="15" customHeight="1" x14ac:dyDescent="0.25">
      <c r="A141" s="154">
        <v>21</v>
      </c>
      <c r="B141" s="167" t="s">
        <v>3368</v>
      </c>
      <c r="C141" s="173" t="s">
        <v>3369</v>
      </c>
      <c r="D141" s="43" t="s">
        <v>3370</v>
      </c>
      <c r="E141" s="45" t="s">
        <v>3311</v>
      </c>
      <c r="F141" s="45" t="s">
        <v>3299</v>
      </c>
      <c r="G141" s="45">
        <v>13</v>
      </c>
      <c r="H141" s="45">
        <v>6</v>
      </c>
      <c r="I141" s="44">
        <v>20202</v>
      </c>
      <c r="J141" s="45" t="s">
        <v>17</v>
      </c>
      <c r="K141" s="47"/>
      <c r="L141" s="67"/>
    </row>
    <row r="142" spans="1:12" ht="15" customHeight="1" x14ac:dyDescent="0.25">
      <c r="A142" s="154">
        <v>22</v>
      </c>
      <c r="B142" s="167" t="s">
        <v>3371</v>
      </c>
      <c r="C142" s="173" t="s">
        <v>3372</v>
      </c>
      <c r="D142" s="43" t="s">
        <v>3373</v>
      </c>
      <c r="E142" s="45" t="s">
        <v>3311</v>
      </c>
      <c r="F142" s="45" t="s">
        <v>3299</v>
      </c>
      <c r="G142" s="45">
        <v>13</v>
      </c>
      <c r="H142" s="45">
        <v>6</v>
      </c>
      <c r="I142" s="44">
        <v>20202</v>
      </c>
      <c r="J142" s="45" t="s">
        <v>17</v>
      </c>
      <c r="K142" s="47"/>
      <c r="L142" s="67"/>
    </row>
    <row r="143" spans="1:12" ht="15" customHeight="1" x14ac:dyDescent="0.25">
      <c r="A143" s="154">
        <v>23</v>
      </c>
      <c r="B143" s="167" t="s">
        <v>3374</v>
      </c>
      <c r="C143" s="173" t="s">
        <v>3375</v>
      </c>
      <c r="D143" s="43" t="s">
        <v>3376</v>
      </c>
      <c r="E143" s="45" t="s">
        <v>3311</v>
      </c>
      <c r="F143" s="45" t="s">
        <v>3276</v>
      </c>
      <c r="G143" s="45">
        <v>13</v>
      </c>
      <c r="H143" s="45">
        <v>6</v>
      </c>
      <c r="I143" s="44">
        <v>20192</v>
      </c>
      <c r="J143" s="45" t="s">
        <v>17</v>
      </c>
      <c r="K143" s="47"/>
      <c r="L143" s="67"/>
    </row>
    <row r="144" spans="1:12" ht="15" customHeight="1" thickBot="1" x14ac:dyDescent="0.3">
      <c r="A144" s="155">
        <v>24</v>
      </c>
      <c r="B144" s="171" t="s">
        <v>3377</v>
      </c>
      <c r="C144" s="174" t="s">
        <v>3378</v>
      </c>
      <c r="D144" s="51" t="s">
        <v>3379</v>
      </c>
      <c r="E144" s="53" t="s">
        <v>3311</v>
      </c>
      <c r="F144" s="53" t="s">
        <v>3299</v>
      </c>
      <c r="G144" s="53">
        <v>13</v>
      </c>
      <c r="H144" s="53">
        <v>6</v>
      </c>
      <c r="I144" s="52">
        <v>20202</v>
      </c>
      <c r="J144" s="53" t="s">
        <v>17</v>
      </c>
      <c r="K144" s="55"/>
      <c r="L144" s="69"/>
    </row>
    <row r="145" spans="1:12" ht="15" customHeight="1" thickBot="1" x14ac:dyDescent="0.3">
      <c r="A145" s="98"/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59"/>
    </row>
    <row r="146" spans="1:12" ht="15" customHeight="1" x14ac:dyDescent="0.25">
      <c r="A146" s="153">
        <v>1</v>
      </c>
      <c r="B146" s="164" t="s">
        <v>3380</v>
      </c>
      <c r="C146" s="172" t="s">
        <v>3381</v>
      </c>
      <c r="D146" s="35" t="s">
        <v>3683</v>
      </c>
      <c r="E146" s="37" t="s">
        <v>3382</v>
      </c>
      <c r="F146" s="37" t="s">
        <v>3299</v>
      </c>
      <c r="G146" s="37">
        <v>14</v>
      </c>
      <c r="H146" s="37">
        <v>6</v>
      </c>
      <c r="I146" s="36">
        <v>20211</v>
      </c>
      <c r="J146" s="37" t="s">
        <v>21</v>
      </c>
      <c r="K146" s="39"/>
      <c r="L146" s="66">
        <v>5</v>
      </c>
    </row>
    <row r="147" spans="1:12" ht="15" customHeight="1" x14ac:dyDescent="0.25">
      <c r="A147" s="154">
        <v>2</v>
      </c>
      <c r="B147" s="167" t="s">
        <v>3383</v>
      </c>
      <c r="C147" s="173" t="s">
        <v>3384</v>
      </c>
      <c r="D147" s="43" t="s">
        <v>3385</v>
      </c>
      <c r="E147" s="45" t="s">
        <v>3382</v>
      </c>
      <c r="F147" s="45" t="s">
        <v>3299</v>
      </c>
      <c r="G147" s="45">
        <v>12</v>
      </c>
      <c r="H147" s="45">
        <v>4</v>
      </c>
      <c r="I147" s="44">
        <v>20201</v>
      </c>
      <c r="J147" s="45" t="s">
        <v>21</v>
      </c>
      <c r="K147" s="47" t="s">
        <v>3386</v>
      </c>
      <c r="L147" s="67"/>
    </row>
    <row r="148" spans="1:12" ht="15" customHeight="1" x14ac:dyDescent="0.25">
      <c r="A148" s="154">
        <v>3</v>
      </c>
      <c r="B148" s="167" t="s">
        <v>3387</v>
      </c>
      <c r="C148" s="173" t="s">
        <v>3388</v>
      </c>
      <c r="D148" s="43" t="s">
        <v>3389</v>
      </c>
      <c r="E148" s="45" t="s">
        <v>3382</v>
      </c>
      <c r="F148" s="45" t="s">
        <v>3299</v>
      </c>
      <c r="G148" s="45">
        <v>11</v>
      </c>
      <c r="H148" s="45">
        <v>4</v>
      </c>
      <c r="I148" s="44">
        <v>20201</v>
      </c>
      <c r="J148" s="45" t="s">
        <v>21</v>
      </c>
      <c r="K148" s="47" t="s">
        <v>3390</v>
      </c>
      <c r="L148" s="67"/>
    </row>
    <row r="149" spans="1:12" ht="15" customHeight="1" x14ac:dyDescent="0.25">
      <c r="A149" s="154">
        <v>4</v>
      </c>
      <c r="B149" s="167" t="s">
        <v>3391</v>
      </c>
      <c r="C149" s="173" t="s">
        <v>3392</v>
      </c>
      <c r="D149" s="43" t="s">
        <v>3682</v>
      </c>
      <c r="E149" s="45" t="s">
        <v>3382</v>
      </c>
      <c r="F149" s="45" t="s">
        <v>3299</v>
      </c>
      <c r="G149" s="45">
        <v>15</v>
      </c>
      <c r="H149" s="45">
        <v>6</v>
      </c>
      <c r="I149" s="44">
        <v>20192</v>
      </c>
      <c r="J149" s="77" t="s">
        <v>2637</v>
      </c>
      <c r="K149" s="47" t="s">
        <v>3397</v>
      </c>
      <c r="L149" s="67"/>
    </row>
    <row r="150" spans="1:12" ht="15" customHeight="1" thickBot="1" x14ac:dyDescent="0.3">
      <c r="A150" s="155">
        <v>5</v>
      </c>
      <c r="B150" s="171" t="s">
        <v>3393</v>
      </c>
      <c r="C150" s="174" t="s">
        <v>3394</v>
      </c>
      <c r="D150" s="51" t="s">
        <v>3395</v>
      </c>
      <c r="E150" s="53" t="s">
        <v>3382</v>
      </c>
      <c r="F150" s="53" t="s">
        <v>3299</v>
      </c>
      <c r="G150" s="53">
        <v>14</v>
      </c>
      <c r="H150" s="53">
        <v>6</v>
      </c>
      <c r="I150" s="52">
        <v>20202</v>
      </c>
      <c r="J150" s="53" t="s">
        <v>3396</v>
      </c>
      <c r="K150" s="55"/>
      <c r="L150" s="69"/>
    </row>
    <row r="151" spans="1:12" ht="15" customHeight="1" thickBot="1" x14ac:dyDescent="0.3">
      <c r="A151" s="98"/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59"/>
    </row>
    <row r="152" spans="1:12" ht="15" customHeight="1" x14ac:dyDescent="0.25">
      <c r="A152" s="153">
        <v>1</v>
      </c>
      <c r="B152" s="164" t="s">
        <v>3398</v>
      </c>
      <c r="C152" s="172" t="s">
        <v>3399</v>
      </c>
      <c r="D152" s="35" t="s">
        <v>3681</v>
      </c>
      <c r="E152" s="37" t="s">
        <v>3400</v>
      </c>
      <c r="F152" s="37" t="s">
        <v>3299</v>
      </c>
      <c r="G152" s="37">
        <v>16</v>
      </c>
      <c r="H152" s="37">
        <v>6</v>
      </c>
      <c r="I152" s="36">
        <v>20201</v>
      </c>
      <c r="J152" s="37" t="s">
        <v>21</v>
      </c>
      <c r="K152" s="39"/>
      <c r="L152" s="66">
        <v>13</v>
      </c>
    </row>
    <row r="153" spans="1:12" ht="15" customHeight="1" x14ac:dyDescent="0.25">
      <c r="A153" s="154">
        <v>2</v>
      </c>
      <c r="B153" s="167" t="s">
        <v>3401</v>
      </c>
      <c r="C153" s="173" t="s">
        <v>3402</v>
      </c>
      <c r="D153" s="43" t="s">
        <v>3403</v>
      </c>
      <c r="E153" s="45" t="s">
        <v>3400</v>
      </c>
      <c r="F153" s="45" t="s">
        <v>3299</v>
      </c>
      <c r="G153" s="45">
        <v>13</v>
      </c>
      <c r="H153" s="45">
        <v>6</v>
      </c>
      <c r="I153" s="44">
        <v>20201</v>
      </c>
      <c r="J153" s="45" t="s">
        <v>21</v>
      </c>
      <c r="K153" s="47"/>
      <c r="L153" s="67"/>
    </row>
    <row r="154" spans="1:12" ht="15" customHeight="1" x14ac:dyDescent="0.25">
      <c r="A154" s="154">
        <v>3</v>
      </c>
      <c r="B154" s="167" t="s">
        <v>3404</v>
      </c>
      <c r="C154" s="173" t="s">
        <v>3405</v>
      </c>
      <c r="D154" s="43" t="s">
        <v>3406</v>
      </c>
      <c r="E154" s="45" t="s">
        <v>3400</v>
      </c>
      <c r="F154" s="45" t="s">
        <v>3299</v>
      </c>
      <c r="G154" s="45">
        <v>11</v>
      </c>
      <c r="H154" s="45">
        <v>2</v>
      </c>
      <c r="I154" s="44">
        <v>20201</v>
      </c>
      <c r="J154" s="45" t="s">
        <v>21</v>
      </c>
      <c r="K154" s="47"/>
      <c r="L154" s="67"/>
    </row>
    <row r="155" spans="1:12" ht="15" customHeight="1" x14ac:dyDescent="0.25">
      <c r="A155" s="154">
        <v>4</v>
      </c>
      <c r="B155" s="167" t="s">
        <v>3407</v>
      </c>
      <c r="C155" s="173" t="s">
        <v>3408</v>
      </c>
      <c r="D155" s="43" t="s">
        <v>3409</v>
      </c>
      <c r="E155" s="45" t="s">
        <v>3400</v>
      </c>
      <c r="F155" s="45" t="s">
        <v>3276</v>
      </c>
      <c r="G155" s="45">
        <v>11</v>
      </c>
      <c r="H155" s="45">
        <v>3</v>
      </c>
      <c r="I155" s="44">
        <v>20202</v>
      </c>
      <c r="J155" s="45" t="s">
        <v>21</v>
      </c>
      <c r="K155" s="47"/>
      <c r="L155" s="67"/>
    </row>
    <row r="156" spans="1:12" ht="15" customHeight="1" x14ac:dyDescent="0.25">
      <c r="A156" s="154">
        <v>5</v>
      </c>
      <c r="B156" s="167" t="s">
        <v>3410</v>
      </c>
      <c r="C156" s="173" t="s">
        <v>3411</v>
      </c>
      <c r="D156" s="43" t="s">
        <v>3412</v>
      </c>
      <c r="E156" s="45" t="s">
        <v>3400</v>
      </c>
      <c r="F156" s="45" t="s">
        <v>3299</v>
      </c>
      <c r="G156" s="45">
        <v>11</v>
      </c>
      <c r="H156" s="45">
        <v>3</v>
      </c>
      <c r="I156" s="44">
        <v>20202</v>
      </c>
      <c r="J156" s="45" t="s">
        <v>21</v>
      </c>
      <c r="K156" s="47"/>
      <c r="L156" s="67"/>
    </row>
    <row r="157" spans="1:12" ht="15" customHeight="1" x14ac:dyDescent="0.25">
      <c r="A157" s="154">
        <v>6</v>
      </c>
      <c r="B157" s="167" t="s">
        <v>3413</v>
      </c>
      <c r="C157" s="173" t="s">
        <v>3414</v>
      </c>
      <c r="D157" s="43" t="s">
        <v>3415</v>
      </c>
      <c r="E157" s="45" t="s">
        <v>3400</v>
      </c>
      <c r="F157" s="45" t="s">
        <v>3276</v>
      </c>
      <c r="G157" s="45">
        <v>9</v>
      </c>
      <c r="H157" s="45">
        <v>2</v>
      </c>
      <c r="I157" s="44">
        <v>20202</v>
      </c>
      <c r="J157" s="45" t="s">
        <v>21</v>
      </c>
      <c r="K157" s="47"/>
      <c r="L157" s="67"/>
    </row>
    <row r="158" spans="1:12" ht="15" customHeight="1" x14ac:dyDescent="0.25">
      <c r="A158" s="154">
        <v>7</v>
      </c>
      <c r="B158" s="167" t="s">
        <v>3416</v>
      </c>
      <c r="C158" s="173" t="s">
        <v>3417</v>
      </c>
      <c r="D158" s="43" t="s">
        <v>3680</v>
      </c>
      <c r="E158" s="45" t="s">
        <v>3400</v>
      </c>
      <c r="F158" s="45" t="s">
        <v>3299</v>
      </c>
      <c r="G158" s="45">
        <v>17</v>
      </c>
      <c r="H158" s="45">
        <v>6</v>
      </c>
      <c r="I158" s="44">
        <v>20202</v>
      </c>
      <c r="J158" s="45" t="s">
        <v>17</v>
      </c>
      <c r="K158" s="47"/>
      <c r="L158" s="67"/>
    </row>
    <row r="159" spans="1:12" ht="15" customHeight="1" x14ac:dyDescent="0.25">
      <c r="A159" s="154">
        <v>8</v>
      </c>
      <c r="B159" s="167" t="s">
        <v>3418</v>
      </c>
      <c r="C159" s="173" t="s">
        <v>3419</v>
      </c>
      <c r="D159" s="43" t="s">
        <v>3420</v>
      </c>
      <c r="E159" s="45" t="s">
        <v>3400</v>
      </c>
      <c r="F159" s="45" t="s">
        <v>3299</v>
      </c>
      <c r="G159" s="45">
        <v>16</v>
      </c>
      <c r="H159" s="45">
        <v>6</v>
      </c>
      <c r="I159" s="44">
        <v>20192</v>
      </c>
      <c r="J159" s="45" t="s">
        <v>17</v>
      </c>
      <c r="K159" s="47"/>
      <c r="L159" s="67"/>
    </row>
    <row r="160" spans="1:12" ht="15" customHeight="1" x14ac:dyDescent="0.25">
      <c r="A160" s="154">
        <v>9</v>
      </c>
      <c r="B160" s="167" t="s">
        <v>3421</v>
      </c>
      <c r="C160" s="173" t="s">
        <v>3422</v>
      </c>
      <c r="D160" s="43" t="s">
        <v>3423</v>
      </c>
      <c r="E160" s="45" t="s">
        <v>3400</v>
      </c>
      <c r="F160" s="45" t="s">
        <v>3299</v>
      </c>
      <c r="G160" s="45">
        <v>14</v>
      </c>
      <c r="H160" s="45">
        <v>6</v>
      </c>
      <c r="I160" s="44">
        <v>20202</v>
      </c>
      <c r="J160" s="45" t="s">
        <v>17</v>
      </c>
      <c r="K160" s="47"/>
      <c r="L160" s="67"/>
    </row>
    <row r="161" spans="1:12" ht="15" customHeight="1" x14ac:dyDescent="0.25">
      <c r="A161" s="154">
        <v>10</v>
      </c>
      <c r="B161" s="167" t="s">
        <v>3424</v>
      </c>
      <c r="C161" s="173" t="s">
        <v>3425</v>
      </c>
      <c r="D161" s="43" t="s">
        <v>3426</v>
      </c>
      <c r="E161" s="45" t="s">
        <v>3400</v>
      </c>
      <c r="F161" s="45" t="s">
        <v>3276</v>
      </c>
      <c r="G161" s="45">
        <v>14</v>
      </c>
      <c r="H161" s="45">
        <v>6</v>
      </c>
      <c r="I161" s="44">
        <v>20202</v>
      </c>
      <c r="J161" s="45" t="s">
        <v>17</v>
      </c>
      <c r="K161" s="47"/>
      <c r="L161" s="67"/>
    </row>
    <row r="162" spans="1:12" ht="15" customHeight="1" x14ac:dyDescent="0.25">
      <c r="A162" s="154">
        <v>11</v>
      </c>
      <c r="B162" s="167" t="s">
        <v>3427</v>
      </c>
      <c r="C162" s="173" t="s">
        <v>3428</v>
      </c>
      <c r="D162" s="43" t="s">
        <v>3429</v>
      </c>
      <c r="E162" s="45" t="s">
        <v>3400</v>
      </c>
      <c r="F162" s="45" t="s">
        <v>3299</v>
      </c>
      <c r="G162" s="45">
        <v>13</v>
      </c>
      <c r="H162" s="45">
        <v>6</v>
      </c>
      <c r="I162" s="44">
        <v>20202</v>
      </c>
      <c r="J162" s="45" t="s">
        <v>17</v>
      </c>
      <c r="K162" s="47"/>
      <c r="L162" s="67"/>
    </row>
    <row r="163" spans="1:12" ht="15" customHeight="1" x14ac:dyDescent="0.25">
      <c r="A163" s="154">
        <v>12</v>
      </c>
      <c r="B163" s="167" t="s">
        <v>3430</v>
      </c>
      <c r="C163" s="173" t="s">
        <v>3431</v>
      </c>
      <c r="D163" s="43" t="s">
        <v>3432</v>
      </c>
      <c r="E163" s="45" t="s">
        <v>3400</v>
      </c>
      <c r="F163" s="45" t="s">
        <v>3276</v>
      </c>
      <c r="G163" s="45">
        <v>13</v>
      </c>
      <c r="H163" s="45">
        <v>6</v>
      </c>
      <c r="I163" s="44">
        <v>20202</v>
      </c>
      <c r="J163" s="45" t="s">
        <v>17</v>
      </c>
      <c r="K163" s="47"/>
      <c r="L163" s="67"/>
    </row>
    <row r="164" spans="1:12" ht="15" customHeight="1" thickBot="1" x14ac:dyDescent="0.3">
      <c r="A164" s="155">
        <v>13</v>
      </c>
      <c r="B164" s="171" t="s">
        <v>3433</v>
      </c>
      <c r="C164" s="174" t="s">
        <v>3434</v>
      </c>
      <c r="D164" s="51" t="s">
        <v>3435</v>
      </c>
      <c r="E164" s="53" t="s">
        <v>3400</v>
      </c>
      <c r="F164" s="53" t="s">
        <v>3299</v>
      </c>
      <c r="G164" s="53">
        <v>13</v>
      </c>
      <c r="H164" s="53">
        <v>6</v>
      </c>
      <c r="I164" s="52">
        <v>20202</v>
      </c>
      <c r="J164" s="53" t="s">
        <v>17</v>
      </c>
      <c r="K164" s="55"/>
      <c r="L164" s="69"/>
    </row>
    <row r="165" spans="1:12" ht="15" customHeight="1" thickBot="1" x14ac:dyDescent="0.3">
      <c r="A165" s="98"/>
      <c r="B165" s="99"/>
      <c r="C165" s="99"/>
      <c r="D165" s="99"/>
      <c r="E165" s="99"/>
      <c r="F165" s="99"/>
      <c r="G165" s="99"/>
      <c r="H165" s="99"/>
      <c r="I165" s="99"/>
      <c r="J165" s="99"/>
      <c r="K165" s="99"/>
      <c r="L165" s="59"/>
    </row>
    <row r="166" spans="1:12" ht="15" customHeight="1" x14ac:dyDescent="0.25">
      <c r="A166" s="153">
        <v>1</v>
      </c>
      <c r="B166" s="164" t="s">
        <v>3436</v>
      </c>
      <c r="C166" s="172" t="s">
        <v>3437</v>
      </c>
      <c r="D166" s="35" t="s">
        <v>3678</v>
      </c>
      <c r="E166" s="37" t="s">
        <v>3438</v>
      </c>
      <c r="F166" s="37" t="s">
        <v>3299</v>
      </c>
      <c r="G166" s="37">
        <v>14</v>
      </c>
      <c r="H166" s="37">
        <v>5</v>
      </c>
      <c r="I166" s="36">
        <v>20211</v>
      </c>
      <c r="J166" s="37" t="s">
        <v>21</v>
      </c>
      <c r="K166" s="39"/>
      <c r="L166" s="66">
        <v>7</v>
      </c>
    </row>
    <row r="167" spans="1:12" ht="15" customHeight="1" x14ac:dyDescent="0.25">
      <c r="A167" s="154">
        <v>2</v>
      </c>
      <c r="B167" s="167" t="s">
        <v>3439</v>
      </c>
      <c r="C167" s="173" t="s">
        <v>3440</v>
      </c>
      <c r="D167" s="43" t="s">
        <v>3441</v>
      </c>
      <c r="E167" s="45" t="s">
        <v>3438</v>
      </c>
      <c r="F167" s="45" t="s">
        <v>3276</v>
      </c>
      <c r="G167" s="45">
        <v>13</v>
      </c>
      <c r="H167" s="45">
        <v>5</v>
      </c>
      <c r="I167" s="44">
        <v>20211</v>
      </c>
      <c r="J167" s="45" t="s">
        <v>21</v>
      </c>
      <c r="K167" s="47"/>
      <c r="L167" s="67"/>
    </row>
    <row r="168" spans="1:12" ht="15" customHeight="1" x14ac:dyDescent="0.25">
      <c r="A168" s="154">
        <v>3</v>
      </c>
      <c r="B168" s="167" t="s">
        <v>3442</v>
      </c>
      <c r="C168" s="173" t="s">
        <v>3443</v>
      </c>
      <c r="D168" s="43" t="s">
        <v>3444</v>
      </c>
      <c r="E168" s="45" t="s">
        <v>3438</v>
      </c>
      <c r="F168" s="45" t="s">
        <v>3299</v>
      </c>
      <c r="G168" s="45">
        <v>13</v>
      </c>
      <c r="H168" s="45">
        <v>5</v>
      </c>
      <c r="I168" s="44">
        <v>20202</v>
      </c>
      <c r="J168" s="45" t="s">
        <v>21</v>
      </c>
      <c r="K168" s="47"/>
      <c r="L168" s="67"/>
    </row>
    <row r="169" spans="1:12" ht="15" customHeight="1" x14ac:dyDescent="0.25">
      <c r="A169" s="154">
        <v>4</v>
      </c>
      <c r="B169" s="167" t="s">
        <v>3445</v>
      </c>
      <c r="C169" s="173" t="s">
        <v>3446</v>
      </c>
      <c r="D169" s="43" t="s">
        <v>3679</v>
      </c>
      <c r="E169" s="45" t="s">
        <v>3438</v>
      </c>
      <c r="F169" s="45" t="s">
        <v>3276</v>
      </c>
      <c r="G169" s="45">
        <v>16</v>
      </c>
      <c r="H169" s="45">
        <v>6</v>
      </c>
      <c r="I169" s="44">
        <v>20202</v>
      </c>
      <c r="J169" s="45" t="s">
        <v>17</v>
      </c>
      <c r="K169" s="47"/>
      <c r="L169" s="67"/>
    </row>
    <row r="170" spans="1:12" ht="15" customHeight="1" x14ac:dyDescent="0.25">
      <c r="A170" s="154">
        <v>5</v>
      </c>
      <c r="B170" s="167" t="s">
        <v>3447</v>
      </c>
      <c r="C170" s="173" t="s">
        <v>3448</v>
      </c>
      <c r="D170" s="43" t="s">
        <v>3449</v>
      </c>
      <c r="E170" s="45" t="s">
        <v>3438</v>
      </c>
      <c r="F170" s="45" t="s">
        <v>3299</v>
      </c>
      <c r="G170" s="45">
        <v>16</v>
      </c>
      <c r="H170" s="45">
        <v>6</v>
      </c>
      <c r="I170" s="44">
        <v>20202</v>
      </c>
      <c r="J170" s="45" t="s">
        <v>17</v>
      </c>
      <c r="K170" s="47"/>
      <c r="L170" s="67"/>
    </row>
    <row r="171" spans="1:12" ht="15" customHeight="1" x14ac:dyDescent="0.25">
      <c r="A171" s="154">
        <v>6</v>
      </c>
      <c r="B171" s="167" t="s">
        <v>3450</v>
      </c>
      <c r="C171" s="173" t="s">
        <v>3451</v>
      </c>
      <c r="D171" s="43" t="s">
        <v>3452</v>
      </c>
      <c r="E171" s="45" t="s">
        <v>3438</v>
      </c>
      <c r="F171" s="45" t="s">
        <v>3299</v>
      </c>
      <c r="G171" s="45">
        <v>15</v>
      </c>
      <c r="H171" s="45">
        <v>6</v>
      </c>
      <c r="I171" s="44">
        <v>20202</v>
      </c>
      <c r="J171" s="45" t="s">
        <v>17</v>
      </c>
      <c r="K171" s="47"/>
      <c r="L171" s="67"/>
    </row>
    <row r="172" spans="1:12" ht="15" customHeight="1" thickBot="1" x14ac:dyDescent="0.3">
      <c r="A172" s="155">
        <v>7</v>
      </c>
      <c r="B172" s="171" t="s">
        <v>3453</v>
      </c>
      <c r="C172" s="174" t="s">
        <v>3454</v>
      </c>
      <c r="D172" s="51" t="s">
        <v>3455</v>
      </c>
      <c r="E172" s="53" t="s">
        <v>3438</v>
      </c>
      <c r="F172" s="53" t="s">
        <v>3299</v>
      </c>
      <c r="G172" s="53">
        <v>13</v>
      </c>
      <c r="H172" s="53">
        <v>6</v>
      </c>
      <c r="I172" s="52">
        <v>20202</v>
      </c>
      <c r="J172" s="53" t="s">
        <v>17</v>
      </c>
      <c r="K172" s="55"/>
      <c r="L172" s="69"/>
    </row>
    <row r="173" spans="1:12" ht="15" customHeight="1" thickBot="1" x14ac:dyDescent="0.3">
      <c r="A173" s="98"/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59"/>
    </row>
    <row r="174" spans="1:12" ht="15" customHeight="1" x14ac:dyDescent="0.25">
      <c r="A174" s="153">
        <v>1</v>
      </c>
      <c r="B174" s="164" t="s">
        <v>3456</v>
      </c>
      <c r="C174" s="172" t="s">
        <v>3457</v>
      </c>
      <c r="D174" s="35" t="s">
        <v>3676</v>
      </c>
      <c r="E174" s="37" t="s">
        <v>3458</v>
      </c>
      <c r="F174" s="37" t="s">
        <v>3299</v>
      </c>
      <c r="G174" s="37">
        <v>14</v>
      </c>
      <c r="H174" s="37">
        <v>6</v>
      </c>
      <c r="I174" s="36">
        <v>20201</v>
      </c>
      <c r="J174" s="37" t="s">
        <v>21</v>
      </c>
      <c r="K174" s="39"/>
      <c r="L174" s="66">
        <v>8</v>
      </c>
    </row>
    <row r="175" spans="1:12" ht="15" customHeight="1" x14ac:dyDescent="0.25">
      <c r="A175" s="154">
        <v>2</v>
      </c>
      <c r="B175" s="167" t="s">
        <v>3459</v>
      </c>
      <c r="C175" s="173" t="s">
        <v>3460</v>
      </c>
      <c r="D175" s="43" t="s">
        <v>3461</v>
      </c>
      <c r="E175" s="45" t="s">
        <v>3458</v>
      </c>
      <c r="F175" s="45" t="s">
        <v>3276</v>
      </c>
      <c r="G175" s="45">
        <v>12</v>
      </c>
      <c r="H175" s="45">
        <v>5</v>
      </c>
      <c r="I175" s="44">
        <v>20202</v>
      </c>
      <c r="J175" s="45" t="s">
        <v>21</v>
      </c>
      <c r="K175" s="47"/>
      <c r="L175" s="67"/>
    </row>
    <row r="176" spans="1:12" ht="15" customHeight="1" x14ac:dyDescent="0.25">
      <c r="A176" s="154">
        <v>3</v>
      </c>
      <c r="B176" s="167">
        <v>3124351714</v>
      </c>
      <c r="C176" s="173" t="s">
        <v>3462</v>
      </c>
      <c r="D176" s="43" t="s">
        <v>3463</v>
      </c>
      <c r="E176" s="45" t="s">
        <v>3458</v>
      </c>
      <c r="F176" s="45" t="s">
        <v>3276</v>
      </c>
      <c r="G176" s="45">
        <v>9</v>
      </c>
      <c r="H176" s="45">
        <v>3</v>
      </c>
      <c r="I176" s="44">
        <v>20202</v>
      </c>
      <c r="J176" s="45" t="s">
        <v>21</v>
      </c>
      <c r="K176" s="47"/>
      <c r="L176" s="67"/>
    </row>
    <row r="177" spans="1:12" ht="15" customHeight="1" x14ac:dyDescent="0.25">
      <c r="A177" s="154">
        <v>4</v>
      </c>
      <c r="B177" s="167" t="s">
        <v>3464</v>
      </c>
      <c r="C177" s="173" t="s">
        <v>3465</v>
      </c>
      <c r="D177" s="43" t="s">
        <v>3677</v>
      </c>
      <c r="E177" s="45" t="s">
        <v>3458</v>
      </c>
      <c r="F177" s="45" t="s">
        <v>3299</v>
      </c>
      <c r="G177" s="45">
        <v>16</v>
      </c>
      <c r="H177" s="45">
        <v>6</v>
      </c>
      <c r="I177" s="44">
        <v>20202</v>
      </c>
      <c r="J177" s="45" t="s">
        <v>17</v>
      </c>
      <c r="K177" s="47"/>
      <c r="L177" s="67"/>
    </row>
    <row r="178" spans="1:12" ht="15" customHeight="1" x14ac:dyDescent="0.25">
      <c r="A178" s="154">
        <v>5</v>
      </c>
      <c r="B178" s="167" t="s">
        <v>3466</v>
      </c>
      <c r="C178" s="173" t="s">
        <v>3467</v>
      </c>
      <c r="D178" s="43" t="s">
        <v>3468</v>
      </c>
      <c r="E178" s="45" t="s">
        <v>3458</v>
      </c>
      <c r="F178" s="45" t="s">
        <v>3299</v>
      </c>
      <c r="G178" s="45">
        <v>15</v>
      </c>
      <c r="H178" s="45">
        <v>6</v>
      </c>
      <c r="I178" s="44">
        <v>20202</v>
      </c>
      <c r="J178" s="45" t="s">
        <v>17</v>
      </c>
      <c r="K178" s="47"/>
      <c r="L178" s="67"/>
    </row>
    <row r="179" spans="1:12" ht="15" customHeight="1" x14ac:dyDescent="0.25">
      <c r="A179" s="154">
        <v>6</v>
      </c>
      <c r="B179" s="167" t="s">
        <v>3469</v>
      </c>
      <c r="C179" s="173" t="s">
        <v>3470</v>
      </c>
      <c r="D179" s="43" t="s">
        <v>3471</v>
      </c>
      <c r="E179" s="45" t="s">
        <v>3458</v>
      </c>
      <c r="F179" s="45" t="s">
        <v>3299</v>
      </c>
      <c r="G179" s="45">
        <v>14</v>
      </c>
      <c r="H179" s="45">
        <v>6</v>
      </c>
      <c r="I179" s="44">
        <v>20202</v>
      </c>
      <c r="J179" s="45" t="s">
        <v>17</v>
      </c>
      <c r="K179" s="47"/>
      <c r="L179" s="67"/>
    </row>
    <row r="180" spans="1:12" ht="15" customHeight="1" x14ac:dyDescent="0.25">
      <c r="A180" s="154">
        <v>7</v>
      </c>
      <c r="B180" s="167" t="s">
        <v>3472</v>
      </c>
      <c r="C180" s="173" t="s">
        <v>3473</v>
      </c>
      <c r="D180" s="43" t="s">
        <v>3474</v>
      </c>
      <c r="E180" s="45" t="s">
        <v>3458</v>
      </c>
      <c r="F180" s="45" t="s">
        <v>3299</v>
      </c>
      <c r="G180" s="45">
        <v>14</v>
      </c>
      <c r="H180" s="45">
        <v>6</v>
      </c>
      <c r="I180" s="44">
        <v>20202</v>
      </c>
      <c r="J180" s="45" t="s">
        <v>17</v>
      </c>
      <c r="K180" s="47"/>
      <c r="L180" s="67"/>
    </row>
    <row r="181" spans="1:12" ht="15" customHeight="1" thickBot="1" x14ac:dyDescent="0.3">
      <c r="A181" s="155">
        <v>8</v>
      </c>
      <c r="B181" s="171" t="s">
        <v>3475</v>
      </c>
      <c r="C181" s="174" t="s">
        <v>3476</v>
      </c>
      <c r="D181" s="51" t="s">
        <v>3477</v>
      </c>
      <c r="E181" s="53" t="s">
        <v>3458</v>
      </c>
      <c r="F181" s="53" t="s">
        <v>3299</v>
      </c>
      <c r="G181" s="53">
        <v>13</v>
      </c>
      <c r="H181" s="53">
        <v>6</v>
      </c>
      <c r="I181" s="52">
        <v>20202</v>
      </c>
      <c r="J181" s="53" t="s">
        <v>17</v>
      </c>
      <c r="K181" s="55"/>
      <c r="L181" s="69"/>
    </row>
    <row r="182" spans="1:12" ht="15" customHeight="1" thickBot="1" x14ac:dyDescent="0.3">
      <c r="A182" s="98"/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59"/>
    </row>
    <row r="183" spans="1:12" ht="15" customHeight="1" x14ac:dyDescent="0.25">
      <c r="A183" s="153">
        <v>1</v>
      </c>
      <c r="B183" s="164" t="s">
        <v>3478</v>
      </c>
      <c r="C183" s="172" t="s">
        <v>3479</v>
      </c>
      <c r="D183" s="35" t="s">
        <v>3675</v>
      </c>
      <c r="E183" s="37" t="s">
        <v>3480</v>
      </c>
      <c r="F183" s="37" t="s">
        <v>3299</v>
      </c>
      <c r="G183" s="37">
        <v>16</v>
      </c>
      <c r="H183" s="37">
        <v>5</v>
      </c>
      <c r="I183" s="36">
        <v>20201</v>
      </c>
      <c r="J183" s="37" t="s">
        <v>21</v>
      </c>
      <c r="K183" s="39"/>
      <c r="L183" s="66">
        <v>17</v>
      </c>
    </row>
    <row r="184" spans="1:12" ht="15" customHeight="1" x14ac:dyDescent="0.25">
      <c r="A184" s="154">
        <v>2</v>
      </c>
      <c r="B184" s="167" t="s">
        <v>3481</v>
      </c>
      <c r="C184" s="173" t="s">
        <v>3482</v>
      </c>
      <c r="D184" s="43" t="s">
        <v>3483</v>
      </c>
      <c r="E184" s="45" t="s">
        <v>3480</v>
      </c>
      <c r="F184" s="45" t="s">
        <v>3276</v>
      </c>
      <c r="G184" s="45">
        <v>16</v>
      </c>
      <c r="H184" s="45">
        <v>6</v>
      </c>
      <c r="I184" s="44">
        <v>20201</v>
      </c>
      <c r="J184" s="45" t="s">
        <v>21</v>
      </c>
      <c r="K184" s="47"/>
      <c r="L184" s="67"/>
    </row>
    <row r="185" spans="1:12" ht="15" customHeight="1" x14ac:dyDescent="0.25">
      <c r="A185" s="154">
        <v>3</v>
      </c>
      <c r="B185" s="167" t="s">
        <v>3484</v>
      </c>
      <c r="C185" s="173" t="s">
        <v>3485</v>
      </c>
      <c r="D185" s="43" t="s">
        <v>3486</v>
      </c>
      <c r="E185" s="45" t="s">
        <v>3480</v>
      </c>
      <c r="F185" s="45" t="s">
        <v>3276</v>
      </c>
      <c r="G185" s="45">
        <v>13</v>
      </c>
      <c r="H185" s="45">
        <v>3</v>
      </c>
      <c r="I185" s="44">
        <v>20201</v>
      </c>
      <c r="J185" s="45" t="s">
        <v>21</v>
      </c>
      <c r="K185" s="47"/>
      <c r="L185" s="67"/>
    </row>
    <row r="186" spans="1:12" ht="15" customHeight="1" x14ac:dyDescent="0.25">
      <c r="A186" s="154">
        <v>4</v>
      </c>
      <c r="B186" s="167" t="s">
        <v>3487</v>
      </c>
      <c r="C186" s="173" t="s">
        <v>3488</v>
      </c>
      <c r="D186" s="43" t="s">
        <v>3489</v>
      </c>
      <c r="E186" s="45" t="s">
        <v>3480</v>
      </c>
      <c r="F186" s="45" t="s">
        <v>3299</v>
      </c>
      <c r="G186" s="45">
        <v>12</v>
      </c>
      <c r="H186" s="45">
        <v>4</v>
      </c>
      <c r="I186" s="44">
        <v>20202</v>
      </c>
      <c r="J186" s="45" t="s">
        <v>21</v>
      </c>
      <c r="K186" s="47"/>
      <c r="L186" s="67"/>
    </row>
    <row r="187" spans="1:12" ht="15" customHeight="1" x14ac:dyDescent="0.25">
      <c r="A187" s="154">
        <v>5</v>
      </c>
      <c r="B187" s="167" t="s">
        <v>3490</v>
      </c>
      <c r="C187" s="173" t="s">
        <v>3491</v>
      </c>
      <c r="D187" s="43" t="s">
        <v>3492</v>
      </c>
      <c r="E187" s="45" t="s">
        <v>3480</v>
      </c>
      <c r="F187" s="45" t="s">
        <v>3276</v>
      </c>
      <c r="G187" s="45">
        <v>12</v>
      </c>
      <c r="H187" s="45">
        <v>5</v>
      </c>
      <c r="I187" s="44">
        <v>20201</v>
      </c>
      <c r="J187" s="45" t="s">
        <v>21</v>
      </c>
      <c r="K187" s="47"/>
      <c r="L187" s="67"/>
    </row>
    <row r="188" spans="1:12" ht="15" customHeight="1" x14ac:dyDescent="0.25">
      <c r="A188" s="154">
        <v>6</v>
      </c>
      <c r="B188" s="167" t="s">
        <v>3493</v>
      </c>
      <c r="C188" s="173" t="s">
        <v>3494</v>
      </c>
      <c r="D188" s="43" t="s">
        <v>3495</v>
      </c>
      <c r="E188" s="45" t="s">
        <v>3480</v>
      </c>
      <c r="F188" s="45" t="s">
        <v>3276</v>
      </c>
      <c r="G188" s="45">
        <v>11</v>
      </c>
      <c r="H188" s="45">
        <v>3</v>
      </c>
      <c r="I188" s="44">
        <v>20201</v>
      </c>
      <c r="J188" s="45" t="s">
        <v>21</v>
      </c>
      <c r="K188" s="47"/>
      <c r="L188" s="67"/>
    </row>
    <row r="189" spans="1:12" ht="15" customHeight="1" x14ac:dyDescent="0.25">
      <c r="A189" s="154">
        <v>7</v>
      </c>
      <c r="B189" s="167" t="s">
        <v>3496</v>
      </c>
      <c r="C189" s="173" t="s">
        <v>3497</v>
      </c>
      <c r="D189" s="43" t="s">
        <v>3498</v>
      </c>
      <c r="E189" s="45" t="s">
        <v>3480</v>
      </c>
      <c r="F189" s="45" t="s">
        <v>3299</v>
      </c>
      <c r="G189" s="45">
        <v>10</v>
      </c>
      <c r="H189" s="45">
        <v>3</v>
      </c>
      <c r="I189" s="44">
        <v>20201</v>
      </c>
      <c r="J189" s="45" t="s">
        <v>21</v>
      </c>
      <c r="K189" s="47"/>
      <c r="L189" s="67"/>
    </row>
    <row r="190" spans="1:12" ht="15" customHeight="1" x14ac:dyDescent="0.25">
      <c r="A190" s="154">
        <v>8</v>
      </c>
      <c r="B190" s="167" t="s">
        <v>3499</v>
      </c>
      <c r="C190" s="173" t="s">
        <v>3500</v>
      </c>
      <c r="D190" s="43" t="s">
        <v>3501</v>
      </c>
      <c r="E190" s="45" t="s">
        <v>3480</v>
      </c>
      <c r="F190" s="45" t="s">
        <v>3299</v>
      </c>
      <c r="G190" s="45">
        <v>9</v>
      </c>
      <c r="H190" s="45">
        <v>1</v>
      </c>
      <c r="I190" s="44">
        <v>20201</v>
      </c>
      <c r="J190" s="45" t="s">
        <v>21</v>
      </c>
      <c r="K190" s="47"/>
      <c r="L190" s="67"/>
    </row>
    <row r="191" spans="1:12" ht="15" customHeight="1" x14ac:dyDescent="0.25">
      <c r="A191" s="154">
        <v>9</v>
      </c>
      <c r="B191" s="167">
        <v>3107745597</v>
      </c>
      <c r="C191" s="173" t="s">
        <v>3502</v>
      </c>
      <c r="D191" s="43" t="s">
        <v>3503</v>
      </c>
      <c r="E191" s="45" t="s">
        <v>3480</v>
      </c>
      <c r="F191" s="45" t="s">
        <v>3276</v>
      </c>
      <c r="G191" s="45">
        <v>12</v>
      </c>
      <c r="H191" s="45">
        <v>6</v>
      </c>
      <c r="I191" s="44">
        <v>20211</v>
      </c>
      <c r="J191" s="45" t="s">
        <v>21</v>
      </c>
      <c r="K191" s="47"/>
      <c r="L191" s="67"/>
    </row>
    <row r="192" spans="1:12" ht="15" customHeight="1" x14ac:dyDescent="0.25">
      <c r="A192" s="154">
        <v>10</v>
      </c>
      <c r="B192" s="167">
        <v>3123250518</v>
      </c>
      <c r="C192" s="173" t="s">
        <v>3504</v>
      </c>
      <c r="D192" s="43" t="s">
        <v>3505</v>
      </c>
      <c r="E192" s="45" t="s">
        <v>3480</v>
      </c>
      <c r="F192" s="45" t="s">
        <v>3299</v>
      </c>
      <c r="G192" s="45">
        <v>10</v>
      </c>
      <c r="H192" s="45">
        <v>3</v>
      </c>
      <c r="I192" s="44">
        <v>20202</v>
      </c>
      <c r="J192" s="45" t="s">
        <v>21</v>
      </c>
      <c r="K192" s="47"/>
      <c r="L192" s="67"/>
    </row>
    <row r="193" spans="1:12" ht="15" customHeight="1" x14ac:dyDescent="0.25">
      <c r="A193" s="154">
        <v>11</v>
      </c>
      <c r="B193" s="167" t="s">
        <v>3506</v>
      </c>
      <c r="C193" s="173" t="s">
        <v>3507</v>
      </c>
      <c r="D193" s="43" t="s">
        <v>3674</v>
      </c>
      <c r="E193" s="45" t="s">
        <v>3480</v>
      </c>
      <c r="F193" s="45" t="s">
        <v>3299</v>
      </c>
      <c r="G193" s="45">
        <v>17</v>
      </c>
      <c r="H193" s="45">
        <v>6</v>
      </c>
      <c r="I193" s="44">
        <v>20202</v>
      </c>
      <c r="J193" s="45" t="s">
        <v>17</v>
      </c>
      <c r="K193" s="47"/>
      <c r="L193" s="67"/>
    </row>
    <row r="194" spans="1:12" ht="15" customHeight="1" x14ac:dyDescent="0.25">
      <c r="A194" s="154">
        <v>12</v>
      </c>
      <c r="B194" s="167" t="s">
        <v>3508</v>
      </c>
      <c r="C194" s="173" t="s">
        <v>3509</v>
      </c>
      <c r="D194" s="43" t="s">
        <v>3510</v>
      </c>
      <c r="E194" s="45" t="s">
        <v>3480</v>
      </c>
      <c r="F194" s="45" t="s">
        <v>3299</v>
      </c>
      <c r="G194" s="45">
        <v>17</v>
      </c>
      <c r="H194" s="45">
        <v>6</v>
      </c>
      <c r="I194" s="44">
        <v>20202</v>
      </c>
      <c r="J194" s="45" t="s">
        <v>17</v>
      </c>
      <c r="K194" s="47"/>
      <c r="L194" s="67"/>
    </row>
    <row r="195" spans="1:12" ht="15" customHeight="1" x14ac:dyDescent="0.25">
      <c r="A195" s="154">
        <v>13</v>
      </c>
      <c r="B195" s="167" t="s">
        <v>3511</v>
      </c>
      <c r="C195" s="173" t="s">
        <v>3512</v>
      </c>
      <c r="D195" s="43" t="s">
        <v>3513</v>
      </c>
      <c r="E195" s="45" t="s">
        <v>3480</v>
      </c>
      <c r="F195" s="45" t="s">
        <v>3299</v>
      </c>
      <c r="G195" s="45">
        <v>17</v>
      </c>
      <c r="H195" s="45">
        <v>6</v>
      </c>
      <c r="I195" s="44">
        <v>20202</v>
      </c>
      <c r="J195" s="45" t="s">
        <v>17</v>
      </c>
      <c r="K195" s="47"/>
      <c r="L195" s="67"/>
    </row>
    <row r="196" spans="1:12" ht="15" customHeight="1" x14ac:dyDescent="0.25">
      <c r="A196" s="154">
        <v>14</v>
      </c>
      <c r="B196" s="167" t="s">
        <v>3514</v>
      </c>
      <c r="C196" s="173" t="s">
        <v>3515</v>
      </c>
      <c r="D196" s="43" t="s">
        <v>3516</v>
      </c>
      <c r="E196" s="45" t="s">
        <v>3480</v>
      </c>
      <c r="F196" s="45" t="s">
        <v>3276</v>
      </c>
      <c r="G196" s="45">
        <v>15</v>
      </c>
      <c r="H196" s="45">
        <v>6</v>
      </c>
      <c r="I196" s="44">
        <v>20192</v>
      </c>
      <c r="J196" s="45" t="s">
        <v>17</v>
      </c>
      <c r="K196" s="47"/>
      <c r="L196" s="67"/>
    </row>
    <row r="197" spans="1:12" ht="15" customHeight="1" x14ac:dyDescent="0.25">
      <c r="A197" s="154">
        <v>15</v>
      </c>
      <c r="B197" s="167" t="s">
        <v>3517</v>
      </c>
      <c r="C197" s="173" t="s">
        <v>3518</v>
      </c>
      <c r="D197" s="43" t="s">
        <v>3519</v>
      </c>
      <c r="E197" s="45" t="s">
        <v>3480</v>
      </c>
      <c r="F197" s="45" t="s">
        <v>3276</v>
      </c>
      <c r="G197" s="45">
        <v>13</v>
      </c>
      <c r="H197" s="45">
        <v>6</v>
      </c>
      <c r="I197" s="44">
        <v>20202</v>
      </c>
      <c r="J197" s="45" t="s">
        <v>17</v>
      </c>
      <c r="K197" s="47"/>
      <c r="L197" s="67"/>
    </row>
    <row r="198" spans="1:12" ht="15" customHeight="1" x14ac:dyDescent="0.25">
      <c r="A198" s="154">
        <v>16</v>
      </c>
      <c r="B198" s="167" t="s">
        <v>3520</v>
      </c>
      <c r="C198" s="173" t="s">
        <v>3521</v>
      </c>
      <c r="D198" s="43" t="s">
        <v>3522</v>
      </c>
      <c r="E198" s="45" t="s">
        <v>3480</v>
      </c>
      <c r="F198" s="45" t="s">
        <v>3299</v>
      </c>
      <c r="G198" s="45">
        <v>14</v>
      </c>
      <c r="H198" s="45">
        <v>6</v>
      </c>
      <c r="I198" s="44">
        <v>20202</v>
      </c>
      <c r="J198" s="45" t="s">
        <v>17</v>
      </c>
      <c r="K198" s="47"/>
      <c r="L198" s="67"/>
    </row>
    <row r="199" spans="1:12" ht="15" customHeight="1" thickBot="1" x14ac:dyDescent="0.3">
      <c r="A199" s="155">
        <v>17</v>
      </c>
      <c r="B199" s="171" t="s">
        <v>3523</v>
      </c>
      <c r="C199" s="174" t="s">
        <v>3524</v>
      </c>
      <c r="D199" s="51" t="s">
        <v>3525</v>
      </c>
      <c r="E199" s="53" t="s">
        <v>3480</v>
      </c>
      <c r="F199" s="53" t="s">
        <v>3299</v>
      </c>
      <c r="G199" s="53">
        <v>14</v>
      </c>
      <c r="H199" s="53">
        <v>6</v>
      </c>
      <c r="I199" s="52">
        <v>20192</v>
      </c>
      <c r="J199" s="53" t="s">
        <v>17</v>
      </c>
      <c r="K199" s="55"/>
      <c r="L199" s="69"/>
    </row>
    <row r="200" spans="1:12" ht="15" customHeight="1" thickBot="1" x14ac:dyDescent="0.3">
      <c r="A200" s="98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59"/>
    </row>
    <row r="201" spans="1:12" ht="15" customHeight="1" x14ac:dyDescent="0.25">
      <c r="A201" s="153">
        <v>1</v>
      </c>
      <c r="B201" s="164" t="s">
        <v>3526</v>
      </c>
      <c r="C201" s="172" t="s">
        <v>3527</v>
      </c>
      <c r="D201" s="35" t="s">
        <v>3671</v>
      </c>
      <c r="E201" s="37" t="s">
        <v>3528</v>
      </c>
      <c r="F201" s="37" t="s">
        <v>3276</v>
      </c>
      <c r="G201" s="37">
        <v>12</v>
      </c>
      <c r="H201" s="37">
        <v>5</v>
      </c>
      <c r="I201" s="36">
        <v>20202</v>
      </c>
      <c r="J201" s="37" t="s">
        <v>21</v>
      </c>
      <c r="K201" s="39"/>
      <c r="L201" s="66">
        <v>8</v>
      </c>
    </row>
    <row r="202" spans="1:12" ht="15" customHeight="1" x14ac:dyDescent="0.25">
      <c r="A202" s="154">
        <v>2</v>
      </c>
      <c r="B202" s="167" t="s">
        <v>3529</v>
      </c>
      <c r="C202" s="173" t="s">
        <v>3530</v>
      </c>
      <c r="D202" s="43" t="s">
        <v>3531</v>
      </c>
      <c r="E202" s="45" t="s">
        <v>3528</v>
      </c>
      <c r="F202" s="45" t="s">
        <v>3299</v>
      </c>
      <c r="G202" s="45">
        <v>11</v>
      </c>
      <c r="H202" s="45">
        <v>5</v>
      </c>
      <c r="I202" s="44">
        <v>20202</v>
      </c>
      <c r="J202" s="45" t="s">
        <v>21</v>
      </c>
      <c r="K202" s="47"/>
      <c r="L202" s="67"/>
    </row>
    <row r="203" spans="1:12" ht="15" customHeight="1" x14ac:dyDescent="0.25">
      <c r="A203" s="154">
        <v>3</v>
      </c>
      <c r="B203" s="167" t="s">
        <v>3532</v>
      </c>
      <c r="C203" s="173" t="s">
        <v>3533</v>
      </c>
      <c r="D203" s="43" t="s">
        <v>3670</v>
      </c>
      <c r="E203" s="45" t="s">
        <v>3528</v>
      </c>
      <c r="F203" s="45" t="s">
        <v>3299</v>
      </c>
      <c r="G203" s="45">
        <v>17</v>
      </c>
      <c r="H203" s="45">
        <v>6</v>
      </c>
      <c r="I203" s="44">
        <v>20202</v>
      </c>
      <c r="J203" s="45" t="s">
        <v>17</v>
      </c>
      <c r="K203" s="47"/>
      <c r="L203" s="67"/>
    </row>
    <row r="204" spans="1:12" ht="15" customHeight="1" x14ac:dyDescent="0.25">
      <c r="A204" s="154">
        <v>4</v>
      </c>
      <c r="B204" s="167" t="s">
        <v>3534</v>
      </c>
      <c r="C204" s="173" t="s">
        <v>3535</v>
      </c>
      <c r="D204" s="43" t="s">
        <v>3536</v>
      </c>
      <c r="E204" s="45" t="s">
        <v>3528</v>
      </c>
      <c r="F204" s="45" t="s">
        <v>3276</v>
      </c>
      <c r="G204" s="45">
        <v>17</v>
      </c>
      <c r="H204" s="45">
        <v>6</v>
      </c>
      <c r="I204" s="44">
        <v>20192</v>
      </c>
      <c r="J204" s="45" t="s">
        <v>17</v>
      </c>
      <c r="K204" s="47"/>
      <c r="L204" s="67"/>
    </row>
    <row r="205" spans="1:12" ht="15" customHeight="1" x14ac:dyDescent="0.25">
      <c r="A205" s="154">
        <v>5</v>
      </c>
      <c r="B205" s="167" t="s">
        <v>3537</v>
      </c>
      <c r="C205" s="173" t="s">
        <v>3538</v>
      </c>
      <c r="D205" s="43" t="s">
        <v>3539</v>
      </c>
      <c r="E205" s="45" t="s">
        <v>3528</v>
      </c>
      <c r="F205" s="45" t="s">
        <v>3299</v>
      </c>
      <c r="G205" s="45">
        <v>17</v>
      </c>
      <c r="H205" s="45">
        <v>6</v>
      </c>
      <c r="I205" s="44">
        <v>20202</v>
      </c>
      <c r="J205" s="45" t="s">
        <v>17</v>
      </c>
      <c r="K205" s="47"/>
      <c r="L205" s="67"/>
    </row>
    <row r="206" spans="1:12" ht="15" customHeight="1" x14ac:dyDescent="0.25">
      <c r="A206" s="154">
        <v>6</v>
      </c>
      <c r="B206" s="167" t="s">
        <v>3540</v>
      </c>
      <c r="C206" s="173" t="s">
        <v>3541</v>
      </c>
      <c r="D206" s="43" t="s">
        <v>3542</v>
      </c>
      <c r="E206" s="45" t="s">
        <v>3528</v>
      </c>
      <c r="F206" s="45" t="s">
        <v>3276</v>
      </c>
      <c r="G206" s="45">
        <v>14</v>
      </c>
      <c r="H206" s="45">
        <v>6</v>
      </c>
      <c r="I206" s="44">
        <v>20192</v>
      </c>
      <c r="J206" s="45" t="s">
        <v>17</v>
      </c>
      <c r="K206" s="47"/>
      <c r="L206" s="67"/>
    </row>
    <row r="207" spans="1:12" ht="15" customHeight="1" x14ac:dyDescent="0.25">
      <c r="A207" s="154">
        <v>7</v>
      </c>
      <c r="B207" s="167" t="s">
        <v>3543</v>
      </c>
      <c r="C207" s="173" t="s">
        <v>3544</v>
      </c>
      <c r="D207" s="43" t="s">
        <v>3545</v>
      </c>
      <c r="E207" s="45" t="s">
        <v>3528</v>
      </c>
      <c r="F207" s="45" t="s">
        <v>3299</v>
      </c>
      <c r="G207" s="45">
        <v>14</v>
      </c>
      <c r="H207" s="45">
        <v>6</v>
      </c>
      <c r="I207" s="44">
        <v>20192</v>
      </c>
      <c r="J207" s="45" t="s">
        <v>17</v>
      </c>
      <c r="K207" s="47"/>
      <c r="L207" s="67"/>
    </row>
    <row r="208" spans="1:12" ht="15" customHeight="1" thickBot="1" x14ac:dyDescent="0.3">
      <c r="A208" s="155">
        <v>8</v>
      </c>
      <c r="B208" s="171" t="s">
        <v>3546</v>
      </c>
      <c r="C208" s="174" t="s">
        <v>3547</v>
      </c>
      <c r="D208" s="51" t="s">
        <v>3548</v>
      </c>
      <c r="E208" s="53" t="s">
        <v>3528</v>
      </c>
      <c r="F208" s="53" t="s">
        <v>3299</v>
      </c>
      <c r="G208" s="53">
        <v>14</v>
      </c>
      <c r="H208" s="53">
        <v>6</v>
      </c>
      <c r="I208" s="52">
        <v>20202</v>
      </c>
      <c r="J208" s="53" t="s">
        <v>17</v>
      </c>
      <c r="K208" s="55"/>
      <c r="L208" s="69"/>
    </row>
    <row r="209" spans="1:12" ht="15" customHeight="1" thickBot="1" x14ac:dyDescent="0.3">
      <c r="A209" s="98"/>
      <c r="B209" s="99"/>
      <c r="C209" s="99"/>
      <c r="D209" s="99"/>
      <c r="E209" s="99"/>
      <c r="F209" s="99"/>
      <c r="G209" s="99"/>
      <c r="H209" s="99"/>
      <c r="I209" s="99"/>
      <c r="J209" s="99"/>
      <c r="K209" s="99"/>
      <c r="L209" s="59"/>
    </row>
    <row r="210" spans="1:12" ht="15" customHeight="1" x14ac:dyDescent="0.25">
      <c r="A210" s="153">
        <v>1</v>
      </c>
      <c r="B210" s="164" t="s">
        <v>3549</v>
      </c>
      <c r="C210" s="172" t="s">
        <v>3550</v>
      </c>
      <c r="D210" s="35" t="s">
        <v>3673</v>
      </c>
      <c r="E210" s="37" t="s">
        <v>3551</v>
      </c>
      <c r="F210" s="37" t="s">
        <v>3299</v>
      </c>
      <c r="G210" s="37">
        <v>12</v>
      </c>
      <c r="H210" s="37">
        <v>4</v>
      </c>
      <c r="I210" s="36">
        <v>20211</v>
      </c>
      <c r="J210" s="37" t="s">
        <v>21</v>
      </c>
      <c r="K210" s="39"/>
      <c r="L210" s="66">
        <v>5</v>
      </c>
    </row>
    <row r="211" spans="1:12" ht="15" customHeight="1" x14ac:dyDescent="0.25">
      <c r="A211" s="154">
        <v>2</v>
      </c>
      <c r="B211" s="167" t="s">
        <v>3552</v>
      </c>
      <c r="C211" s="173" t="s">
        <v>3553</v>
      </c>
      <c r="D211" s="43" t="s">
        <v>3554</v>
      </c>
      <c r="E211" s="45" t="s">
        <v>3551</v>
      </c>
      <c r="F211" s="45" t="s">
        <v>3276</v>
      </c>
      <c r="G211" s="45">
        <v>9</v>
      </c>
      <c r="H211" s="45">
        <v>2</v>
      </c>
      <c r="I211" s="44">
        <v>20201</v>
      </c>
      <c r="J211" s="45" t="s">
        <v>21</v>
      </c>
      <c r="K211" s="47"/>
      <c r="L211" s="67"/>
    </row>
    <row r="212" spans="1:12" ht="15" customHeight="1" x14ac:dyDescent="0.25">
      <c r="A212" s="154">
        <v>3</v>
      </c>
      <c r="B212" s="167" t="s">
        <v>3555</v>
      </c>
      <c r="C212" s="173" t="s">
        <v>3556</v>
      </c>
      <c r="D212" s="43" t="s">
        <v>3672</v>
      </c>
      <c r="E212" s="45" t="s">
        <v>3551</v>
      </c>
      <c r="F212" s="45" t="s">
        <v>3276</v>
      </c>
      <c r="G212" s="45">
        <v>15</v>
      </c>
      <c r="H212" s="45">
        <v>6</v>
      </c>
      <c r="I212" s="44">
        <v>20202</v>
      </c>
      <c r="J212" s="45" t="s">
        <v>17</v>
      </c>
      <c r="K212" s="47"/>
      <c r="L212" s="67"/>
    </row>
    <row r="213" spans="1:12" ht="15" customHeight="1" x14ac:dyDescent="0.25">
      <c r="A213" s="154">
        <v>4</v>
      </c>
      <c r="B213" s="167" t="s">
        <v>3557</v>
      </c>
      <c r="C213" s="173" t="s">
        <v>3558</v>
      </c>
      <c r="D213" s="43" t="s">
        <v>3559</v>
      </c>
      <c r="E213" s="45" t="s">
        <v>3551</v>
      </c>
      <c r="F213" s="45" t="s">
        <v>3299</v>
      </c>
      <c r="G213" s="45">
        <v>14</v>
      </c>
      <c r="H213" s="45">
        <v>6</v>
      </c>
      <c r="I213" s="44">
        <v>20192</v>
      </c>
      <c r="J213" s="45" t="s">
        <v>17</v>
      </c>
      <c r="K213" s="47"/>
      <c r="L213" s="67"/>
    </row>
    <row r="214" spans="1:12" ht="15" customHeight="1" thickBot="1" x14ac:dyDescent="0.3">
      <c r="A214" s="155">
        <v>5</v>
      </c>
      <c r="B214" s="171" t="s">
        <v>3560</v>
      </c>
      <c r="C214" s="174" t="s">
        <v>3561</v>
      </c>
      <c r="D214" s="51" t="s">
        <v>3562</v>
      </c>
      <c r="E214" s="53" t="s">
        <v>3551</v>
      </c>
      <c r="F214" s="53" t="s">
        <v>3299</v>
      </c>
      <c r="G214" s="53">
        <v>13</v>
      </c>
      <c r="H214" s="53">
        <v>6</v>
      </c>
      <c r="I214" s="52">
        <v>20202</v>
      </c>
      <c r="J214" s="53" t="s">
        <v>17</v>
      </c>
      <c r="K214" s="55"/>
      <c r="L214" s="69"/>
    </row>
    <row r="215" spans="1:12" ht="15" customHeight="1" thickBot="1" x14ac:dyDescent="0.3">
      <c r="A215" s="98"/>
      <c r="B215" s="99"/>
      <c r="C215" s="99"/>
      <c r="D215" s="99"/>
      <c r="E215" s="99"/>
      <c r="F215" s="99"/>
      <c r="G215" s="99"/>
      <c r="H215" s="99"/>
      <c r="I215" s="99"/>
      <c r="J215" s="99"/>
      <c r="K215" s="99"/>
      <c r="L215" s="59"/>
    </row>
    <row r="216" spans="1:12" ht="15" customHeight="1" x14ac:dyDescent="0.25">
      <c r="A216" s="153">
        <v>1</v>
      </c>
      <c r="B216" s="164" t="s">
        <v>3212</v>
      </c>
      <c r="C216" s="172" t="s">
        <v>3213</v>
      </c>
      <c r="D216" s="35" t="s">
        <v>3214</v>
      </c>
      <c r="E216" s="37" t="s">
        <v>3215</v>
      </c>
      <c r="F216" s="37" t="s">
        <v>3276</v>
      </c>
      <c r="G216" s="37">
        <v>15</v>
      </c>
      <c r="H216" s="37">
        <v>6</v>
      </c>
      <c r="I216" s="36">
        <v>20192</v>
      </c>
      <c r="J216" s="37" t="s">
        <v>17</v>
      </c>
      <c r="K216" s="39"/>
      <c r="L216" s="66">
        <v>7</v>
      </c>
    </row>
    <row r="217" spans="1:12" ht="15" customHeight="1" x14ac:dyDescent="0.25">
      <c r="A217" s="154">
        <v>2</v>
      </c>
      <c r="B217" s="167" t="s">
        <v>3216</v>
      </c>
      <c r="C217" s="173" t="s">
        <v>3217</v>
      </c>
      <c r="D217" s="43" t="s">
        <v>3218</v>
      </c>
      <c r="E217" s="45" t="s">
        <v>3215</v>
      </c>
      <c r="F217" s="45" t="s">
        <v>3276</v>
      </c>
      <c r="G217" s="45">
        <v>14</v>
      </c>
      <c r="H217" s="45">
        <v>6</v>
      </c>
      <c r="I217" s="44">
        <v>20192</v>
      </c>
      <c r="J217" s="45" t="s">
        <v>17</v>
      </c>
      <c r="K217" s="47"/>
      <c r="L217" s="67"/>
    </row>
    <row r="218" spans="1:12" ht="15" customHeight="1" x14ac:dyDescent="0.25">
      <c r="A218" s="154">
        <v>3</v>
      </c>
      <c r="B218" s="167" t="s">
        <v>3219</v>
      </c>
      <c r="C218" s="173" t="s">
        <v>3220</v>
      </c>
      <c r="D218" s="43" t="s">
        <v>3221</v>
      </c>
      <c r="E218" s="45" t="s">
        <v>3215</v>
      </c>
      <c r="F218" s="45" t="s">
        <v>3299</v>
      </c>
      <c r="G218" s="45">
        <v>14</v>
      </c>
      <c r="H218" s="45">
        <v>6</v>
      </c>
      <c r="I218" s="44">
        <v>20202</v>
      </c>
      <c r="J218" s="45" t="s">
        <v>17</v>
      </c>
      <c r="K218" s="47"/>
      <c r="L218" s="67"/>
    </row>
    <row r="219" spans="1:12" ht="15" customHeight="1" x14ac:dyDescent="0.25">
      <c r="A219" s="154">
        <v>4</v>
      </c>
      <c r="B219" s="167" t="s">
        <v>3222</v>
      </c>
      <c r="C219" s="173" t="s">
        <v>3223</v>
      </c>
      <c r="D219" s="43" t="s">
        <v>3224</v>
      </c>
      <c r="E219" s="45" t="s">
        <v>3215</v>
      </c>
      <c r="F219" s="45" t="s">
        <v>3276</v>
      </c>
      <c r="G219" s="45">
        <v>14</v>
      </c>
      <c r="H219" s="45">
        <v>6</v>
      </c>
      <c r="I219" s="44">
        <v>20192</v>
      </c>
      <c r="J219" s="45" t="s">
        <v>17</v>
      </c>
      <c r="K219" s="47"/>
      <c r="L219" s="67"/>
    </row>
    <row r="220" spans="1:12" ht="15" customHeight="1" x14ac:dyDescent="0.25">
      <c r="A220" s="154">
        <v>5</v>
      </c>
      <c r="B220" s="167" t="s">
        <v>3225</v>
      </c>
      <c r="C220" s="173" t="s">
        <v>3226</v>
      </c>
      <c r="D220" s="43" t="s">
        <v>3227</v>
      </c>
      <c r="E220" s="45" t="s">
        <v>3215</v>
      </c>
      <c r="F220" s="45" t="s">
        <v>3299</v>
      </c>
      <c r="G220" s="45">
        <v>13</v>
      </c>
      <c r="H220" s="45">
        <v>6</v>
      </c>
      <c r="I220" s="44">
        <v>20202</v>
      </c>
      <c r="J220" s="45" t="s">
        <v>17</v>
      </c>
      <c r="K220" s="47"/>
      <c r="L220" s="67"/>
    </row>
    <row r="221" spans="1:12" ht="15" customHeight="1" x14ac:dyDescent="0.25">
      <c r="A221" s="154">
        <v>6</v>
      </c>
      <c r="B221" s="167" t="s">
        <v>3228</v>
      </c>
      <c r="C221" s="173" t="s">
        <v>3229</v>
      </c>
      <c r="D221" s="43" t="s">
        <v>3230</v>
      </c>
      <c r="E221" s="45" t="s">
        <v>3215</v>
      </c>
      <c r="F221" s="45" t="s">
        <v>3276</v>
      </c>
      <c r="G221" s="45">
        <v>13</v>
      </c>
      <c r="H221" s="45">
        <v>6</v>
      </c>
      <c r="I221" s="44">
        <v>20202</v>
      </c>
      <c r="J221" s="45" t="s">
        <v>17</v>
      </c>
      <c r="K221" s="47"/>
      <c r="L221" s="67"/>
    </row>
    <row r="222" spans="1:12" ht="15" customHeight="1" thickBot="1" x14ac:dyDescent="0.3">
      <c r="A222" s="155">
        <v>7</v>
      </c>
      <c r="B222" s="171" t="s">
        <v>3231</v>
      </c>
      <c r="C222" s="174" t="s">
        <v>3232</v>
      </c>
      <c r="D222" s="51" t="s">
        <v>3563</v>
      </c>
      <c r="E222" s="53" t="s">
        <v>3215</v>
      </c>
      <c r="F222" s="53" t="s">
        <v>3276</v>
      </c>
      <c r="G222" s="53">
        <v>13</v>
      </c>
      <c r="H222" s="53">
        <v>6</v>
      </c>
      <c r="I222" s="52">
        <v>20202</v>
      </c>
      <c r="J222" s="53" t="s">
        <v>17</v>
      </c>
      <c r="K222" s="55"/>
      <c r="L222" s="69"/>
    </row>
    <row r="223" spans="1:12" x14ac:dyDescent="0.25">
      <c r="A223" s="101" t="s">
        <v>383</v>
      </c>
      <c r="B223" s="102"/>
      <c r="C223" s="102"/>
      <c r="D223" s="102"/>
      <c r="E223" s="102"/>
      <c r="F223" s="102"/>
      <c r="G223" s="102"/>
      <c r="H223" s="102"/>
      <c r="I223" s="102"/>
      <c r="J223" s="102"/>
      <c r="K223" s="103"/>
      <c r="L223" s="119">
        <f>SUM(L216,L210,L201,L183,L174,L166,L152,L146,L121,L119,L108,L105,L97,L90,L85,L77,L70,L64,L62,L55,L42,L24,L18,L12,L10,L5)</f>
        <v>193</v>
      </c>
    </row>
    <row r="224" spans="1:12" ht="15.75" thickBot="1" x14ac:dyDescent="0.3">
      <c r="A224" s="89"/>
      <c r="B224" s="90"/>
      <c r="C224" s="90"/>
      <c r="D224" s="90"/>
      <c r="E224" s="90"/>
      <c r="F224" s="90"/>
      <c r="G224" s="90"/>
      <c r="H224" s="90"/>
      <c r="I224" s="90"/>
      <c r="J224" s="90"/>
      <c r="K224" s="91"/>
      <c r="L224" s="120"/>
    </row>
    <row r="225" spans="1:12" x14ac:dyDescent="0.25">
      <c r="A225" s="26"/>
      <c r="C225" s="162"/>
      <c r="L225" s="115"/>
    </row>
    <row r="226" spans="1:12" x14ac:dyDescent="0.25">
      <c r="A226" s="26"/>
      <c r="C226" s="162"/>
      <c r="L226" s="115"/>
    </row>
    <row r="227" spans="1:12" x14ac:dyDescent="0.25">
      <c r="A227" s="26"/>
      <c r="C227" s="162"/>
      <c r="L227" s="115"/>
    </row>
    <row r="228" spans="1:12" ht="18.75" x14ac:dyDescent="0.25">
      <c r="A228" s="24" t="s">
        <v>3235</v>
      </c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ht="15.75" thickBot="1" x14ac:dyDescent="0.3">
      <c r="A229" s="26"/>
      <c r="C229" s="162"/>
      <c r="L229" s="115"/>
    </row>
    <row r="230" spans="1:12" ht="30.75" thickBot="1" x14ac:dyDescent="0.3">
      <c r="A230" s="28" t="s">
        <v>0</v>
      </c>
      <c r="B230" s="29" t="s">
        <v>1</v>
      </c>
      <c r="C230" s="175" t="s">
        <v>2</v>
      </c>
      <c r="D230" s="30" t="s">
        <v>3</v>
      </c>
      <c r="E230" s="30" t="s">
        <v>4</v>
      </c>
      <c r="F230" s="30" t="s">
        <v>5</v>
      </c>
      <c r="G230" s="30" t="s">
        <v>6</v>
      </c>
      <c r="H230" s="30" t="s">
        <v>7</v>
      </c>
      <c r="I230" s="30" t="s">
        <v>8</v>
      </c>
      <c r="J230" s="30" t="s">
        <v>9</v>
      </c>
      <c r="K230" s="31" t="s">
        <v>10</v>
      </c>
      <c r="L230" s="32" t="s">
        <v>382</v>
      </c>
    </row>
    <row r="231" spans="1:12" x14ac:dyDescent="0.25">
      <c r="A231" s="153">
        <v>1</v>
      </c>
      <c r="B231" s="164" t="s">
        <v>2979</v>
      </c>
      <c r="C231" s="172" t="s">
        <v>2980</v>
      </c>
      <c r="D231" s="177" t="s">
        <v>2981</v>
      </c>
      <c r="E231" s="36" t="s">
        <v>2982</v>
      </c>
      <c r="F231" s="36" t="s">
        <v>15</v>
      </c>
      <c r="G231" s="36">
        <v>16</v>
      </c>
      <c r="H231" s="36">
        <v>9</v>
      </c>
      <c r="I231" s="36">
        <v>20211</v>
      </c>
      <c r="J231" s="36" t="s">
        <v>21</v>
      </c>
      <c r="K231" s="39"/>
      <c r="L231" s="66">
        <v>7</v>
      </c>
    </row>
    <row r="232" spans="1:12" x14ac:dyDescent="0.25">
      <c r="A232" s="154">
        <v>2</v>
      </c>
      <c r="B232" s="167" t="s">
        <v>2983</v>
      </c>
      <c r="C232" s="173" t="s">
        <v>2984</v>
      </c>
      <c r="D232" s="176" t="s">
        <v>2985</v>
      </c>
      <c r="E232" s="44" t="s">
        <v>2982</v>
      </c>
      <c r="F232" s="44" t="s">
        <v>15</v>
      </c>
      <c r="G232" s="44">
        <v>18</v>
      </c>
      <c r="H232" s="44">
        <v>9</v>
      </c>
      <c r="I232" s="44">
        <v>20192</v>
      </c>
      <c r="J232" s="44" t="s">
        <v>17</v>
      </c>
      <c r="K232" s="47"/>
      <c r="L232" s="67"/>
    </row>
    <row r="233" spans="1:12" x14ac:dyDescent="0.25">
      <c r="A233" s="154">
        <v>3</v>
      </c>
      <c r="B233" s="167" t="s">
        <v>2986</v>
      </c>
      <c r="C233" s="173" t="s">
        <v>2987</v>
      </c>
      <c r="D233" s="176" t="s">
        <v>2988</v>
      </c>
      <c r="E233" s="44" t="s">
        <v>2982</v>
      </c>
      <c r="F233" s="44" t="s">
        <v>28</v>
      </c>
      <c r="G233" s="44">
        <v>13</v>
      </c>
      <c r="H233" s="44">
        <v>7</v>
      </c>
      <c r="I233" s="44">
        <v>20211</v>
      </c>
      <c r="J233" s="44" t="s">
        <v>21</v>
      </c>
      <c r="K233" s="47"/>
      <c r="L233" s="67"/>
    </row>
    <row r="234" spans="1:12" x14ac:dyDescent="0.25">
      <c r="A234" s="154">
        <v>4</v>
      </c>
      <c r="B234" s="167" t="s">
        <v>2989</v>
      </c>
      <c r="C234" s="173" t="s">
        <v>2990</v>
      </c>
      <c r="D234" s="176" t="s">
        <v>2991</v>
      </c>
      <c r="E234" s="44" t="s">
        <v>2982</v>
      </c>
      <c r="F234" s="44" t="s">
        <v>28</v>
      </c>
      <c r="G234" s="44">
        <v>17</v>
      </c>
      <c r="H234" s="44">
        <v>9</v>
      </c>
      <c r="I234" s="44">
        <v>20202</v>
      </c>
      <c r="J234" s="44" t="s">
        <v>17</v>
      </c>
      <c r="K234" s="47"/>
      <c r="L234" s="67"/>
    </row>
    <row r="235" spans="1:12" x14ac:dyDescent="0.25">
      <c r="A235" s="154">
        <v>5</v>
      </c>
      <c r="B235" s="167" t="s">
        <v>2992</v>
      </c>
      <c r="C235" s="173" t="s">
        <v>2993</v>
      </c>
      <c r="D235" s="176" t="s">
        <v>2994</v>
      </c>
      <c r="E235" s="44" t="s">
        <v>2982</v>
      </c>
      <c r="F235" s="44" t="s">
        <v>28</v>
      </c>
      <c r="G235" s="44">
        <v>16</v>
      </c>
      <c r="H235" s="44">
        <v>9</v>
      </c>
      <c r="I235" s="44">
        <v>20202</v>
      </c>
      <c r="J235" s="44" t="s">
        <v>17</v>
      </c>
      <c r="K235" s="47"/>
      <c r="L235" s="67"/>
    </row>
    <row r="236" spans="1:12" x14ac:dyDescent="0.25">
      <c r="A236" s="154">
        <v>6</v>
      </c>
      <c r="B236" s="167" t="s">
        <v>2995</v>
      </c>
      <c r="C236" s="173" t="s">
        <v>2996</v>
      </c>
      <c r="D236" s="176" t="s">
        <v>2997</v>
      </c>
      <c r="E236" s="44" t="s">
        <v>2982</v>
      </c>
      <c r="F236" s="44" t="s">
        <v>28</v>
      </c>
      <c r="G236" s="44">
        <v>16</v>
      </c>
      <c r="H236" s="44">
        <v>9</v>
      </c>
      <c r="I236" s="44">
        <v>20202</v>
      </c>
      <c r="J236" s="44" t="s">
        <v>17</v>
      </c>
      <c r="K236" s="47"/>
      <c r="L236" s="67"/>
    </row>
    <row r="237" spans="1:12" ht="15.75" thickBot="1" x14ac:dyDescent="0.3">
      <c r="A237" s="155">
        <v>7</v>
      </c>
      <c r="B237" s="171" t="s">
        <v>2998</v>
      </c>
      <c r="C237" s="174" t="s">
        <v>2999</v>
      </c>
      <c r="D237" s="178" t="s">
        <v>3000</v>
      </c>
      <c r="E237" s="52" t="s">
        <v>2982</v>
      </c>
      <c r="F237" s="52" t="s">
        <v>15</v>
      </c>
      <c r="G237" s="52">
        <v>17</v>
      </c>
      <c r="H237" s="52">
        <v>9</v>
      </c>
      <c r="I237" s="52">
        <v>20202</v>
      </c>
      <c r="J237" s="52" t="s">
        <v>17</v>
      </c>
      <c r="K237" s="55"/>
      <c r="L237" s="69"/>
    </row>
    <row r="238" spans="1:12" ht="15.75" thickBot="1" x14ac:dyDescent="0.3">
      <c r="A238" s="98"/>
      <c r="B238" s="99"/>
      <c r="C238" s="99"/>
      <c r="D238" s="99"/>
      <c r="E238" s="99"/>
      <c r="F238" s="99"/>
      <c r="G238" s="99"/>
      <c r="H238" s="99"/>
      <c r="I238" s="99"/>
      <c r="J238" s="99"/>
      <c r="K238" s="99"/>
      <c r="L238" s="59"/>
    </row>
    <row r="239" spans="1:12" ht="15" customHeight="1" x14ac:dyDescent="0.25">
      <c r="A239" s="153">
        <v>1</v>
      </c>
      <c r="B239" s="164" t="s">
        <v>3236</v>
      </c>
      <c r="C239" s="172" t="s">
        <v>3237</v>
      </c>
      <c r="D239" s="35" t="s">
        <v>3238</v>
      </c>
      <c r="E239" s="36" t="s">
        <v>3239</v>
      </c>
      <c r="F239" s="37" t="s">
        <v>15</v>
      </c>
      <c r="G239" s="37">
        <v>18</v>
      </c>
      <c r="H239" s="37">
        <v>8</v>
      </c>
      <c r="I239" s="36">
        <v>20192</v>
      </c>
      <c r="J239" s="37" t="s">
        <v>21</v>
      </c>
      <c r="K239" s="39"/>
      <c r="L239" s="66">
        <v>10</v>
      </c>
    </row>
    <row r="240" spans="1:12" ht="15" customHeight="1" x14ac:dyDescent="0.25">
      <c r="A240" s="154">
        <v>2</v>
      </c>
      <c r="B240" s="167" t="s">
        <v>3240</v>
      </c>
      <c r="C240" s="173" t="s">
        <v>3241</v>
      </c>
      <c r="D240" s="43" t="s">
        <v>3242</v>
      </c>
      <c r="E240" s="44" t="s">
        <v>3239</v>
      </c>
      <c r="F240" s="45" t="s">
        <v>15</v>
      </c>
      <c r="G240" s="45">
        <v>18</v>
      </c>
      <c r="H240" s="45">
        <v>9</v>
      </c>
      <c r="I240" s="44">
        <v>20192</v>
      </c>
      <c r="J240" s="45" t="s">
        <v>17</v>
      </c>
      <c r="K240" s="47"/>
      <c r="L240" s="67"/>
    </row>
    <row r="241" spans="1:12" ht="15" customHeight="1" x14ac:dyDescent="0.25">
      <c r="A241" s="154">
        <v>3</v>
      </c>
      <c r="B241" s="167" t="s">
        <v>3243</v>
      </c>
      <c r="C241" s="173" t="s">
        <v>3244</v>
      </c>
      <c r="D241" s="43" t="s">
        <v>3245</v>
      </c>
      <c r="E241" s="44" t="s">
        <v>3239</v>
      </c>
      <c r="F241" s="45" t="s">
        <v>15</v>
      </c>
      <c r="G241" s="45">
        <v>18</v>
      </c>
      <c r="H241" s="45">
        <v>8</v>
      </c>
      <c r="I241" s="44">
        <v>20202</v>
      </c>
      <c r="J241" s="45" t="s">
        <v>21</v>
      </c>
      <c r="K241" s="47"/>
      <c r="L241" s="67"/>
    </row>
    <row r="242" spans="1:12" ht="15" customHeight="1" x14ac:dyDescent="0.25">
      <c r="A242" s="154">
        <v>4</v>
      </c>
      <c r="B242" s="167" t="s">
        <v>3246</v>
      </c>
      <c r="C242" s="173" t="s">
        <v>3247</v>
      </c>
      <c r="D242" s="43" t="s">
        <v>3248</v>
      </c>
      <c r="E242" s="44" t="s">
        <v>3239</v>
      </c>
      <c r="F242" s="45" t="s">
        <v>15</v>
      </c>
      <c r="G242" s="45">
        <v>16</v>
      </c>
      <c r="H242" s="45">
        <v>8</v>
      </c>
      <c r="I242" s="44">
        <v>20202</v>
      </c>
      <c r="J242" s="45" t="s">
        <v>21</v>
      </c>
      <c r="K242" s="47"/>
      <c r="L242" s="67"/>
    </row>
    <row r="243" spans="1:12" ht="15" customHeight="1" x14ac:dyDescent="0.25">
      <c r="A243" s="154">
        <v>5</v>
      </c>
      <c r="B243" s="167" t="s">
        <v>3249</v>
      </c>
      <c r="C243" s="173" t="s">
        <v>3250</v>
      </c>
      <c r="D243" s="43" t="s">
        <v>3251</v>
      </c>
      <c r="E243" s="44" t="s">
        <v>3239</v>
      </c>
      <c r="F243" s="45" t="s">
        <v>15</v>
      </c>
      <c r="G243" s="45">
        <v>16</v>
      </c>
      <c r="H243" s="45">
        <v>9</v>
      </c>
      <c r="I243" s="44">
        <v>20202</v>
      </c>
      <c r="J243" s="45" t="s">
        <v>17</v>
      </c>
      <c r="K243" s="47"/>
      <c r="L243" s="67"/>
    </row>
    <row r="244" spans="1:12" ht="15" customHeight="1" x14ac:dyDescent="0.25">
      <c r="A244" s="154">
        <v>6</v>
      </c>
      <c r="B244" s="167" t="s">
        <v>3252</v>
      </c>
      <c r="C244" s="173" t="s">
        <v>3253</v>
      </c>
      <c r="D244" s="43" t="s">
        <v>3254</v>
      </c>
      <c r="E244" s="44" t="s">
        <v>3239</v>
      </c>
      <c r="F244" s="45" t="s">
        <v>15</v>
      </c>
      <c r="G244" s="45">
        <v>16</v>
      </c>
      <c r="H244" s="45">
        <v>7</v>
      </c>
      <c r="I244" s="44">
        <v>20202</v>
      </c>
      <c r="J244" s="45" t="s">
        <v>21</v>
      </c>
      <c r="K244" s="47"/>
      <c r="L244" s="67"/>
    </row>
    <row r="245" spans="1:12" ht="15" customHeight="1" x14ac:dyDescent="0.25">
      <c r="A245" s="154">
        <v>7</v>
      </c>
      <c r="B245" s="167" t="s">
        <v>3255</v>
      </c>
      <c r="C245" s="173" t="s">
        <v>3256</v>
      </c>
      <c r="D245" s="43" t="s">
        <v>3257</v>
      </c>
      <c r="E245" s="44" t="s">
        <v>3239</v>
      </c>
      <c r="F245" s="45" t="s">
        <v>15</v>
      </c>
      <c r="G245" s="45">
        <v>16</v>
      </c>
      <c r="H245" s="45">
        <v>7</v>
      </c>
      <c r="I245" s="44">
        <v>20202</v>
      </c>
      <c r="J245" s="45" t="s">
        <v>21</v>
      </c>
      <c r="K245" s="47"/>
      <c r="L245" s="67"/>
    </row>
    <row r="246" spans="1:12" ht="15" customHeight="1" x14ac:dyDescent="0.25">
      <c r="A246" s="154">
        <v>8</v>
      </c>
      <c r="B246" s="167" t="s">
        <v>3258</v>
      </c>
      <c r="C246" s="173" t="s">
        <v>3259</v>
      </c>
      <c r="D246" s="43" t="s">
        <v>3260</v>
      </c>
      <c r="E246" s="44" t="s">
        <v>3239</v>
      </c>
      <c r="F246" s="45" t="s">
        <v>15</v>
      </c>
      <c r="G246" s="45">
        <v>16</v>
      </c>
      <c r="H246" s="45">
        <v>7</v>
      </c>
      <c r="I246" s="44">
        <v>20192</v>
      </c>
      <c r="J246" s="45" t="s">
        <v>21</v>
      </c>
      <c r="K246" s="47"/>
      <c r="L246" s="67"/>
    </row>
    <row r="247" spans="1:12" ht="15" customHeight="1" x14ac:dyDescent="0.25">
      <c r="A247" s="154">
        <v>9</v>
      </c>
      <c r="B247" s="167" t="s">
        <v>3261</v>
      </c>
      <c r="C247" s="173" t="s">
        <v>3262</v>
      </c>
      <c r="D247" s="43" t="s">
        <v>3263</v>
      </c>
      <c r="E247" s="44" t="s">
        <v>3239</v>
      </c>
      <c r="F247" s="45" t="s">
        <v>15</v>
      </c>
      <c r="G247" s="45">
        <v>16</v>
      </c>
      <c r="H247" s="45">
        <v>9</v>
      </c>
      <c r="I247" s="44">
        <v>20202</v>
      </c>
      <c r="J247" s="45" t="s">
        <v>17</v>
      </c>
      <c r="K247" s="47"/>
      <c r="L247" s="67"/>
    </row>
    <row r="248" spans="1:12" ht="15.75" customHeight="1" thickBot="1" x14ac:dyDescent="0.3">
      <c r="A248" s="155">
        <v>10</v>
      </c>
      <c r="B248" s="171" t="s">
        <v>3264</v>
      </c>
      <c r="C248" s="174" t="s">
        <v>3265</v>
      </c>
      <c r="D248" s="51" t="s">
        <v>3266</v>
      </c>
      <c r="E248" s="52" t="s">
        <v>3239</v>
      </c>
      <c r="F248" s="53" t="s">
        <v>15</v>
      </c>
      <c r="G248" s="53">
        <v>14</v>
      </c>
      <c r="H248" s="53">
        <v>7</v>
      </c>
      <c r="I248" s="52">
        <v>20202</v>
      </c>
      <c r="J248" s="53" t="s">
        <v>21</v>
      </c>
      <c r="K248" s="55"/>
      <c r="L248" s="69"/>
    </row>
    <row r="249" spans="1:12" ht="15" customHeight="1" thickBot="1" x14ac:dyDescent="0.3">
      <c r="A249" s="98"/>
      <c r="B249" s="99"/>
      <c r="C249" s="99"/>
      <c r="D249" s="99"/>
      <c r="E249" s="99"/>
      <c r="F249" s="99"/>
      <c r="G249" s="99"/>
      <c r="H249" s="99"/>
      <c r="I249" s="99"/>
      <c r="J249" s="99"/>
      <c r="K249" s="99"/>
      <c r="L249" s="59"/>
    </row>
    <row r="250" spans="1:12" ht="15" customHeight="1" x14ac:dyDescent="0.25">
      <c r="A250" s="153">
        <v>1</v>
      </c>
      <c r="B250" s="164" t="s">
        <v>3570</v>
      </c>
      <c r="C250" s="172" t="s">
        <v>3571</v>
      </c>
      <c r="D250" s="35" t="s">
        <v>3668</v>
      </c>
      <c r="E250" s="36" t="s">
        <v>3572</v>
      </c>
      <c r="F250" s="37" t="s">
        <v>3276</v>
      </c>
      <c r="G250" s="37">
        <v>18</v>
      </c>
      <c r="H250" s="37">
        <v>9</v>
      </c>
      <c r="I250" s="36" t="s">
        <v>149</v>
      </c>
      <c r="J250" s="37" t="s">
        <v>21</v>
      </c>
      <c r="K250" s="39"/>
      <c r="L250" s="66">
        <v>33</v>
      </c>
    </row>
    <row r="251" spans="1:12" ht="15" customHeight="1" x14ac:dyDescent="0.25">
      <c r="A251" s="154">
        <v>2</v>
      </c>
      <c r="B251" s="167" t="s">
        <v>3573</v>
      </c>
      <c r="C251" s="173" t="s">
        <v>3574</v>
      </c>
      <c r="D251" s="43" t="s">
        <v>3575</v>
      </c>
      <c r="E251" s="44" t="s">
        <v>3572</v>
      </c>
      <c r="F251" s="45" t="s">
        <v>3299</v>
      </c>
      <c r="G251" s="45">
        <v>19</v>
      </c>
      <c r="H251" s="45">
        <v>8</v>
      </c>
      <c r="I251" s="44" t="s">
        <v>149</v>
      </c>
      <c r="J251" s="45" t="s">
        <v>21</v>
      </c>
      <c r="K251" s="47"/>
      <c r="L251" s="67"/>
    </row>
    <row r="252" spans="1:12" ht="15" customHeight="1" x14ac:dyDescent="0.25">
      <c r="A252" s="154">
        <v>3</v>
      </c>
      <c r="B252" s="167" t="s">
        <v>3576</v>
      </c>
      <c r="C252" s="173" t="s">
        <v>3577</v>
      </c>
      <c r="D252" s="43" t="s">
        <v>3578</v>
      </c>
      <c r="E252" s="44" t="s">
        <v>3572</v>
      </c>
      <c r="F252" s="45" t="s">
        <v>3276</v>
      </c>
      <c r="G252" s="45">
        <v>18</v>
      </c>
      <c r="H252" s="45">
        <v>8</v>
      </c>
      <c r="I252" s="44" t="s">
        <v>149</v>
      </c>
      <c r="J252" s="45" t="s">
        <v>21</v>
      </c>
      <c r="K252" s="47"/>
      <c r="L252" s="67"/>
    </row>
    <row r="253" spans="1:12" ht="15" customHeight="1" x14ac:dyDescent="0.25">
      <c r="A253" s="154">
        <v>4</v>
      </c>
      <c r="B253" s="167" t="s">
        <v>3579</v>
      </c>
      <c r="C253" s="173" t="s">
        <v>3580</v>
      </c>
      <c r="D253" s="43" t="s">
        <v>3581</v>
      </c>
      <c r="E253" s="44" t="s">
        <v>3572</v>
      </c>
      <c r="F253" s="45" t="s">
        <v>3299</v>
      </c>
      <c r="G253" s="45">
        <v>17</v>
      </c>
      <c r="H253" s="45">
        <v>9</v>
      </c>
      <c r="I253" s="44" t="s">
        <v>66</v>
      </c>
      <c r="J253" s="45" t="s">
        <v>21</v>
      </c>
      <c r="K253" s="47"/>
      <c r="L253" s="67"/>
    </row>
    <row r="254" spans="1:12" ht="15" customHeight="1" x14ac:dyDescent="0.25">
      <c r="A254" s="154">
        <v>5</v>
      </c>
      <c r="B254" s="167" t="s">
        <v>3582</v>
      </c>
      <c r="C254" s="173" t="s">
        <v>3583</v>
      </c>
      <c r="D254" s="43" t="s">
        <v>3584</v>
      </c>
      <c r="E254" s="44" t="s">
        <v>3572</v>
      </c>
      <c r="F254" s="45" t="s">
        <v>3299</v>
      </c>
      <c r="G254" s="45">
        <v>17</v>
      </c>
      <c r="H254" s="45">
        <v>9</v>
      </c>
      <c r="I254" s="44" t="s">
        <v>66</v>
      </c>
      <c r="J254" s="45" t="s">
        <v>21</v>
      </c>
      <c r="K254" s="47"/>
      <c r="L254" s="67"/>
    </row>
    <row r="255" spans="1:12" ht="15" customHeight="1" x14ac:dyDescent="0.25">
      <c r="A255" s="154">
        <v>6</v>
      </c>
      <c r="B255" s="167" t="s">
        <v>3585</v>
      </c>
      <c r="C255" s="173" t="s">
        <v>3586</v>
      </c>
      <c r="D255" s="43" t="s">
        <v>3587</v>
      </c>
      <c r="E255" s="44" t="s">
        <v>3572</v>
      </c>
      <c r="F255" s="45" t="s">
        <v>3299</v>
      </c>
      <c r="G255" s="45">
        <v>17</v>
      </c>
      <c r="H255" s="45">
        <v>8</v>
      </c>
      <c r="I255" s="44" t="s">
        <v>16</v>
      </c>
      <c r="J255" s="45" t="s">
        <v>21</v>
      </c>
      <c r="K255" s="47"/>
      <c r="L255" s="67"/>
    </row>
    <row r="256" spans="1:12" ht="15" customHeight="1" x14ac:dyDescent="0.25">
      <c r="A256" s="154">
        <v>7</v>
      </c>
      <c r="B256" s="167" t="s">
        <v>3588</v>
      </c>
      <c r="C256" s="173" t="s">
        <v>3589</v>
      </c>
      <c r="D256" s="43" t="s">
        <v>3590</v>
      </c>
      <c r="E256" s="44" t="s">
        <v>3572</v>
      </c>
      <c r="F256" s="45" t="s">
        <v>3299</v>
      </c>
      <c r="G256" s="45">
        <v>16</v>
      </c>
      <c r="H256" s="45">
        <v>9</v>
      </c>
      <c r="I256" s="44" t="s">
        <v>66</v>
      </c>
      <c r="J256" s="45" t="s">
        <v>21</v>
      </c>
      <c r="K256" s="47"/>
      <c r="L256" s="67"/>
    </row>
    <row r="257" spans="1:12" ht="15" customHeight="1" x14ac:dyDescent="0.25">
      <c r="A257" s="154">
        <v>8</v>
      </c>
      <c r="B257" s="167" t="s">
        <v>3591</v>
      </c>
      <c r="C257" s="173" t="s">
        <v>3592</v>
      </c>
      <c r="D257" s="43" t="s">
        <v>3593</v>
      </c>
      <c r="E257" s="44" t="s">
        <v>3572</v>
      </c>
      <c r="F257" s="45" t="s">
        <v>3299</v>
      </c>
      <c r="G257" s="45">
        <v>16</v>
      </c>
      <c r="H257" s="45">
        <v>9</v>
      </c>
      <c r="I257" s="44" t="s">
        <v>149</v>
      </c>
      <c r="J257" s="45" t="s">
        <v>21</v>
      </c>
      <c r="K257" s="47"/>
      <c r="L257" s="67"/>
    </row>
    <row r="258" spans="1:12" ht="15" customHeight="1" x14ac:dyDescent="0.25">
      <c r="A258" s="154">
        <v>9</v>
      </c>
      <c r="B258" s="167" t="s">
        <v>3594</v>
      </c>
      <c r="C258" s="173" t="s">
        <v>3595</v>
      </c>
      <c r="D258" s="43" t="s">
        <v>3596</v>
      </c>
      <c r="E258" s="44" t="s">
        <v>3572</v>
      </c>
      <c r="F258" s="45" t="s">
        <v>3299</v>
      </c>
      <c r="G258" s="45">
        <v>15</v>
      </c>
      <c r="H258" s="45">
        <v>8</v>
      </c>
      <c r="I258" s="44" t="s">
        <v>149</v>
      </c>
      <c r="J258" s="45" t="s">
        <v>21</v>
      </c>
      <c r="K258" s="47"/>
      <c r="L258" s="67"/>
    </row>
    <row r="259" spans="1:12" ht="15" customHeight="1" x14ac:dyDescent="0.25">
      <c r="A259" s="154">
        <v>10</v>
      </c>
      <c r="B259" s="167" t="s">
        <v>3597</v>
      </c>
      <c r="C259" s="173" t="s">
        <v>3598</v>
      </c>
      <c r="D259" s="43" t="s">
        <v>3599</v>
      </c>
      <c r="E259" s="44" t="s">
        <v>3572</v>
      </c>
      <c r="F259" s="45" t="s">
        <v>3299</v>
      </c>
      <c r="G259" s="45">
        <v>15</v>
      </c>
      <c r="H259" s="45">
        <v>9</v>
      </c>
      <c r="I259" s="44" t="s">
        <v>66</v>
      </c>
      <c r="J259" s="45" t="s">
        <v>21</v>
      </c>
      <c r="K259" s="47"/>
      <c r="L259" s="67"/>
    </row>
    <row r="260" spans="1:12" ht="15" customHeight="1" x14ac:dyDescent="0.25">
      <c r="A260" s="154">
        <v>11</v>
      </c>
      <c r="B260" s="167" t="s">
        <v>3600</v>
      </c>
      <c r="C260" s="173" t="s">
        <v>3601</v>
      </c>
      <c r="D260" s="43" t="s">
        <v>3602</v>
      </c>
      <c r="E260" s="44" t="s">
        <v>3572</v>
      </c>
      <c r="F260" s="45" t="s">
        <v>3276</v>
      </c>
      <c r="G260" s="45">
        <v>14</v>
      </c>
      <c r="H260" s="45">
        <v>7</v>
      </c>
      <c r="I260" s="44" t="s">
        <v>32</v>
      </c>
      <c r="J260" s="45" t="s">
        <v>21</v>
      </c>
      <c r="K260" s="47"/>
      <c r="L260" s="67"/>
    </row>
    <row r="261" spans="1:12" ht="15" customHeight="1" x14ac:dyDescent="0.25">
      <c r="A261" s="154">
        <v>12</v>
      </c>
      <c r="B261" s="167" t="s">
        <v>3603</v>
      </c>
      <c r="C261" s="173" t="s">
        <v>3604</v>
      </c>
      <c r="D261" s="43" t="s">
        <v>3605</v>
      </c>
      <c r="E261" s="44" t="s">
        <v>3572</v>
      </c>
      <c r="F261" s="45" t="s">
        <v>3276</v>
      </c>
      <c r="G261" s="45">
        <v>14</v>
      </c>
      <c r="H261" s="45">
        <v>8</v>
      </c>
      <c r="I261" s="44" t="s">
        <v>32</v>
      </c>
      <c r="J261" s="45" t="s">
        <v>21</v>
      </c>
      <c r="K261" s="47"/>
      <c r="L261" s="67"/>
    </row>
    <row r="262" spans="1:12" ht="15" customHeight="1" x14ac:dyDescent="0.25">
      <c r="A262" s="154">
        <v>13</v>
      </c>
      <c r="B262" s="167" t="s">
        <v>3606</v>
      </c>
      <c r="C262" s="173" t="s">
        <v>3607</v>
      </c>
      <c r="D262" s="43" t="s">
        <v>3669</v>
      </c>
      <c r="E262" s="44" t="s">
        <v>3572</v>
      </c>
      <c r="F262" s="45" t="s">
        <v>3276</v>
      </c>
      <c r="G262" s="45">
        <v>20</v>
      </c>
      <c r="H262" s="45">
        <v>9</v>
      </c>
      <c r="I262" s="44" t="s">
        <v>16</v>
      </c>
      <c r="J262" s="45" t="s">
        <v>17</v>
      </c>
      <c r="K262" s="47"/>
      <c r="L262" s="67"/>
    </row>
    <row r="263" spans="1:12" ht="15" customHeight="1" x14ac:dyDescent="0.25">
      <c r="A263" s="154">
        <v>14</v>
      </c>
      <c r="B263" s="167" t="s">
        <v>3608</v>
      </c>
      <c r="C263" s="173" t="s">
        <v>3609</v>
      </c>
      <c r="D263" s="43" t="s">
        <v>3610</v>
      </c>
      <c r="E263" s="44" t="s">
        <v>3572</v>
      </c>
      <c r="F263" s="45" t="s">
        <v>3299</v>
      </c>
      <c r="G263" s="45">
        <v>19</v>
      </c>
      <c r="H263" s="45">
        <v>9</v>
      </c>
      <c r="I263" s="44" t="s">
        <v>16</v>
      </c>
      <c r="J263" s="45" t="s">
        <v>17</v>
      </c>
      <c r="K263" s="47"/>
      <c r="L263" s="67"/>
    </row>
    <row r="264" spans="1:12" ht="15" customHeight="1" x14ac:dyDescent="0.25">
      <c r="A264" s="154">
        <v>15</v>
      </c>
      <c r="B264" s="167" t="s">
        <v>3611</v>
      </c>
      <c r="C264" s="173" t="s">
        <v>3612</v>
      </c>
      <c r="D264" s="43" t="s">
        <v>3613</v>
      </c>
      <c r="E264" s="44" t="s">
        <v>3572</v>
      </c>
      <c r="F264" s="45" t="s">
        <v>3299</v>
      </c>
      <c r="G264" s="45">
        <v>19</v>
      </c>
      <c r="H264" s="45">
        <v>9</v>
      </c>
      <c r="I264" s="44" t="s">
        <v>32</v>
      </c>
      <c r="J264" s="45" t="s">
        <v>17</v>
      </c>
      <c r="K264" s="47"/>
      <c r="L264" s="67"/>
    </row>
    <row r="265" spans="1:12" ht="15" customHeight="1" x14ac:dyDescent="0.25">
      <c r="A265" s="154">
        <v>16</v>
      </c>
      <c r="B265" s="167" t="s">
        <v>3614</v>
      </c>
      <c r="C265" s="173" t="s">
        <v>3615</v>
      </c>
      <c r="D265" s="43" t="s">
        <v>3616</v>
      </c>
      <c r="E265" s="44" t="s">
        <v>3572</v>
      </c>
      <c r="F265" s="45" t="s">
        <v>3276</v>
      </c>
      <c r="G265" s="45">
        <v>19</v>
      </c>
      <c r="H265" s="45">
        <v>9</v>
      </c>
      <c r="I265" s="44" t="s">
        <v>16</v>
      </c>
      <c r="J265" s="45" t="s">
        <v>17</v>
      </c>
      <c r="K265" s="47"/>
      <c r="L265" s="67"/>
    </row>
    <row r="266" spans="1:12" ht="15" customHeight="1" x14ac:dyDescent="0.25">
      <c r="A266" s="154">
        <v>17</v>
      </c>
      <c r="B266" s="167" t="s">
        <v>3617</v>
      </c>
      <c r="C266" s="173" t="s">
        <v>3618</v>
      </c>
      <c r="D266" s="43" t="s">
        <v>3619</v>
      </c>
      <c r="E266" s="44" t="s">
        <v>3572</v>
      </c>
      <c r="F266" s="45" t="s">
        <v>3276</v>
      </c>
      <c r="G266" s="45">
        <v>18</v>
      </c>
      <c r="H266" s="45">
        <v>9</v>
      </c>
      <c r="I266" s="44" t="s">
        <v>16</v>
      </c>
      <c r="J266" s="45" t="s">
        <v>17</v>
      </c>
      <c r="K266" s="47"/>
      <c r="L266" s="67"/>
    </row>
    <row r="267" spans="1:12" ht="15" customHeight="1" x14ac:dyDescent="0.25">
      <c r="A267" s="154">
        <v>18</v>
      </c>
      <c r="B267" s="167" t="s">
        <v>3620</v>
      </c>
      <c r="C267" s="173" t="s">
        <v>3621</v>
      </c>
      <c r="D267" s="43" t="s">
        <v>3622</v>
      </c>
      <c r="E267" s="44" t="s">
        <v>3572</v>
      </c>
      <c r="F267" s="45" t="s">
        <v>3299</v>
      </c>
      <c r="G267" s="45">
        <v>17</v>
      </c>
      <c r="H267" s="45">
        <v>9</v>
      </c>
      <c r="I267" s="44" t="s">
        <v>32</v>
      </c>
      <c r="J267" s="45" t="s">
        <v>17</v>
      </c>
      <c r="K267" s="47"/>
      <c r="L267" s="67"/>
    </row>
    <row r="268" spans="1:12" ht="15" customHeight="1" x14ac:dyDescent="0.25">
      <c r="A268" s="154">
        <v>19</v>
      </c>
      <c r="B268" s="167" t="s">
        <v>3623</v>
      </c>
      <c r="C268" s="173" t="s">
        <v>3624</v>
      </c>
      <c r="D268" s="43" t="s">
        <v>3625</v>
      </c>
      <c r="E268" s="44" t="s">
        <v>3572</v>
      </c>
      <c r="F268" s="45" t="s">
        <v>3299</v>
      </c>
      <c r="G268" s="45">
        <v>17</v>
      </c>
      <c r="H268" s="45">
        <v>9</v>
      </c>
      <c r="I268" s="44" t="s">
        <v>32</v>
      </c>
      <c r="J268" s="45" t="s">
        <v>17</v>
      </c>
      <c r="K268" s="47"/>
      <c r="L268" s="67"/>
    </row>
    <row r="269" spans="1:12" ht="15" customHeight="1" x14ac:dyDescent="0.25">
      <c r="A269" s="154">
        <v>20</v>
      </c>
      <c r="B269" s="167" t="s">
        <v>3626</v>
      </c>
      <c r="C269" s="173" t="s">
        <v>3627</v>
      </c>
      <c r="D269" s="43" t="s">
        <v>3628</v>
      </c>
      <c r="E269" s="44" t="s">
        <v>3572</v>
      </c>
      <c r="F269" s="45" t="s">
        <v>3299</v>
      </c>
      <c r="G269" s="45">
        <v>18</v>
      </c>
      <c r="H269" s="45">
        <v>9</v>
      </c>
      <c r="I269" s="44" t="s">
        <v>32</v>
      </c>
      <c r="J269" s="45" t="s">
        <v>17</v>
      </c>
      <c r="K269" s="47"/>
      <c r="L269" s="67"/>
    </row>
    <row r="270" spans="1:12" ht="15" customHeight="1" x14ac:dyDescent="0.25">
      <c r="A270" s="154">
        <v>21</v>
      </c>
      <c r="B270" s="167" t="s">
        <v>3629</v>
      </c>
      <c r="C270" s="173" t="s">
        <v>3630</v>
      </c>
      <c r="D270" s="43" t="s">
        <v>3631</v>
      </c>
      <c r="E270" s="44" t="s">
        <v>3572</v>
      </c>
      <c r="F270" s="45" t="s">
        <v>3299</v>
      </c>
      <c r="G270" s="45">
        <v>17</v>
      </c>
      <c r="H270" s="45">
        <v>9</v>
      </c>
      <c r="I270" s="44" t="s">
        <v>32</v>
      </c>
      <c r="J270" s="45" t="s">
        <v>17</v>
      </c>
      <c r="K270" s="47"/>
      <c r="L270" s="67"/>
    </row>
    <row r="271" spans="1:12" ht="15" customHeight="1" x14ac:dyDescent="0.25">
      <c r="A271" s="154">
        <v>22</v>
      </c>
      <c r="B271" s="167" t="s">
        <v>3632</v>
      </c>
      <c r="C271" s="173" t="s">
        <v>3633</v>
      </c>
      <c r="D271" s="43" t="s">
        <v>3634</v>
      </c>
      <c r="E271" s="44" t="s">
        <v>3572</v>
      </c>
      <c r="F271" s="45" t="s">
        <v>3299</v>
      </c>
      <c r="G271" s="45">
        <v>17</v>
      </c>
      <c r="H271" s="45">
        <v>9</v>
      </c>
      <c r="I271" s="44" t="s">
        <v>32</v>
      </c>
      <c r="J271" s="45" t="s">
        <v>17</v>
      </c>
      <c r="K271" s="47"/>
      <c r="L271" s="67"/>
    </row>
    <row r="272" spans="1:12" ht="15" customHeight="1" x14ac:dyDescent="0.25">
      <c r="A272" s="154">
        <v>23</v>
      </c>
      <c r="B272" s="167" t="s">
        <v>3635</v>
      </c>
      <c r="C272" s="173" t="s">
        <v>3636</v>
      </c>
      <c r="D272" s="43" t="s">
        <v>3637</v>
      </c>
      <c r="E272" s="44" t="s">
        <v>3572</v>
      </c>
      <c r="F272" s="45" t="s">
        <v>3299</v>
      </c>
      <c r="G272" s="45">
        <v>17</v>
      </c>
      <c r="H272" s="45">
        <v>9</v>
      </c>
      <c r="I272" s="44" t="s">
        <v>32</v>
      </c>
      <c r="J272" s="45" t="s">
        <v>17</v>
      </c>
      <c r="K272" s="47"/>
      <c r="L272" s="67"/>
    </row>
    <row r="273" spans="1:12" ht="15" customHeight="1" x14ac:dyDescent="0.25">
      <c r="A273" s="154">
        <v>24</v>
      </c>
      <c r="B273" s="167" t="s">
        <v>3638</v>
      </c>
      <c r="C273" s="173" t="s">
        <v>3639</v>
      </c>
      <c r="D273" s="43" t="s">
        <v>3640</v>
      </c>
      <c r="E273" s="44" t="s">
        <v>3572</v>
      </c>
      <c r="F273" s="45" t="s">
        <v>3276</v>
      </c>
      <c r="G273" s="45">
        <v>16</v>
      </c>
      <c r="H273" s="45">
        <v>9</v>
      </c>
      <c r="I273" s="44" t="s">
        <v>32</v>
      </c>
      <c r="J273" s="45" t="s">
        <v>17</v>
      </c>
      <c r="K273" s="47"/>
      <c r="L273" s="67"/>
    </row>
    <row r="274" spans="1:12" ht="15" customHeight="1" x14ac:dyDescent="0.25">
      <c r="A274" s="154">
        <v>25</v>
      </c>
      <c r="B274" s="167" t="s">
        <v>3641</v>
      </c>
      <c r="C274" s="173" t="s">
        <v>3642</v>
      </c>
      <c r="D274" s="43" t="s">
        <v>3643</v>
      </c>
      <c r="E274" s="44" t="s">
        <v>3572</v>
      </c>
      <c r="F274" s="45" t="s">
        <v>3276</v>
      </c>
      <c r="G274" s="45">
        <v>17</v>
      </c>
      <c r="H274" s="45">
        <v>9</v>
      </c>
      <c r="I274" s="44" t="s">
        <v>32</v>
      </c>
      <c r="J274" s="45" t="s">
        <v>17</v>
      </c>
      <c r="K274" s="47"/>
      <c r="L274" s="67"/>
    </row>
    <row r="275" spans="1:12" ht="15" customHeight="1" x14ac:dyDescent="0.25">
      <c r="A275" s="154">
        <v>26</v>
      </c>
      <c r="B275" s="167" t="s">
        <v>3644</v>
      </c>
      <c r="C275" s="173" t="s">
        <v>3645</v>
      </c>
      <c r="D275" s="43" t="s">
        <v>3646</v>
      </c>
      <c r="E275" s="44" t="s">
        <v>3572</v>
      </c>
      <c r="F275" s="45" t="s">
        <v>3276</v>
      </c>
      <c r="G275" s="45">
        <v>17</v>
      </c>
      <c r="H275" s="45">
        <v>9</v>
      </c>
      <c r="I275" s="44" t="s">
        <v>16</v>
      </c>
      <c r="J275" s="45" t="s">
        <v>17</v>
      </c>
      <c r="K275" s="47"/>
      <c r="L275" s="67"/>
    </row>
    <row r="276" spans="1:12" ht="15" customHeight="1" x14ac:dyDescent="0.25">
      <c r="A276" s="154">
        <v>27</v>
      </c>
      <c r="B276" s="167" t="s">
        <v>3647</v>
      </c>
      <c r="C276" s="173" t="s">
        <v>3648</v>
      </c>
      <c r="D276" s="43" t="s">
        <v>3649</v>
      </c>
      <c r="E276" s="44" t="s">
        <v>3572</v>
      </c>
      <c r="F276" s="45" t="s">
        <v>3299</v>
      </c>
      <c r="G276" s="45">
        <v>17</v>
      </c>
      <c r="H276" s="45">
        <v>9</v>
      </c>
      <c r="I276" s="44" t="s">
        <v>32</v>
      </c>
      <c r="J276" s="45" t="s">
        <v>17</v>
      </c>
      <c r="K276" s="47"/>
      <c r="L276" s="67"/>
    </row>
    <row r="277" spans="1:12" ht="15" customHeight="1" x14ac:dyDescent="0.25">
      <c r="A277" s="154">
        <v>28</v>
      </c>
      <c r="B277" s="167" t="s">
        <v>3650</v>
      </c>
      <c r="C277" s="173" t="s">
        <v>3651</v>
      </c>
      <c r="D277" s="43" t="s">
        <v>3652</v>
      </c>
      <c r="E277" s="44" t="s">
        <v>3572</v>
      </c>
      <c r="F277" s="45" t="s">
        <v>3276</v>
      </c>
      <c r="G277" s="45">
        <v>17</v>
      </c>
      <c r="H277" s="45">
        <v>9</v>
      </c>
      <c r="I277" s="44" t="s">
        <v>32</v>
      </c>
      <c r="J277" s="45" t="s">
        <v>17</v>
      </c>
      <c r="K277" s="47"/>
      <c r="L277" s="67"/>
    </row>
    <row r="278" spans="1:12" ht="15" customHeight="1" x14ac:dyDescent="0.25">
      <c r="A278" s="154">
        <v>29</v>
      </c>
      <c r="B278" s="167" t="s">
        <v>3653</v>
      </c>
      <c r="C278" s="173" t="s">
        <v>3654</v>
      </c>
      <c r="D278" s="43" t="s">
        <v>3655</v>
      </c>
      <c r="E278" s="44" t="s">
        <v>3572</v>
      </c>
      <c r="F278" s="45" t="s">
        <v>3276</v>
      </c>
      <c r="G278" s="45">
        <v>17</v>
      </c>
      <c r="H278" s="45">
        <v>9</v>
      </c>
      <c r="I278" s="44" t="s">
        <v>32</v>
      </c>
      <c r="J278" s="45" t="s">
        <v>17</v>
      </c>
      <c r="K278" s="47"/>
      <c r="L278" s="67"/>
    </row>
    <row r="279" spans="1:12" ht="15" customHeight="1" x14ac:dyDescent="0.25">
      <c r="A279" s="154">
        <v>30</v>
      </c>
      <c r="B279" s="167" t="s">
        <v>3656</v>
      </c>
      <c r="C279" s="173" t="s">
        <v>3657</v>
      </c>
      <c r="D279" s="43" t="s">
        <v>3658</v>
      </c>
      <c r="E279" s="44" t="s">
        <v>3572</v>
      </c>
      <c r="F279" s="45" t="s">
        <v>3299</v>
      </c>
      <c r="G279" s="45">
        <v>17</v>
      </c>
      <c r="H279" s="45">
        <v>9</v>
      </c>
      <c r="I279" s="44" t="s">
        <v>32</v>
      </c>
      <c r="J279" s="45" t="s">
        <v>17</v>
      </c>
      <c r="K279" s="47"/>
      <c r="L279" s="67"/>
    </row>
    <row r="280" spans="1:12" ht="15" customHeight="1" x14ac:dyDescent="0.25">
      <c r="A280" s="154">
        <v>31</v>
      </c>
      <c r="B280" s="167" t="s">
        <v>3659</v>
      </c>
      <c r="C280" s="173" t="s">
        <v>3660</v>
      </c>
      <c r="D280" s="43" t="s">
        <v>3661</v>
      </c>
      <c r="E280" s="44" t="s">
        <v>3572</v>
      </c>
      <c r="F280" s="45" t="s">
        <v>3299</v>
      </c>
      <c r="G280" s="45">
        <v>16</v>
      </c>
      <c r="H280" s="45">
        <v>9</v>
      </c>
      <c r="I280" s="44" t="s">
        <v>32</v>
      </c>
      <c r="J280" s="45" t="s">
        <v>17</v>
      </c>
      <c r="K280" s="47"/>
      <c r="L280" s="67"/>
    </row>
    <row r="281" spans="1:12" ht="15" customHeight="1" x14ac:dyDescent="0.25">
      <c r="A281" s="154">
        <v>32</v>
      </c>
      <c r="B281" s="167" t="s">
        <v>3662</v>
      </c>
      <c r="C281" s="173" t="s">
        <v>3663</v>
      </c>
      <c r="D281" s="43" t="s">
        <v>3664</v>
      </c>
      <c r="E281" s="44" t="s">
        <v>3572</v>
      </c>
      <c r="F281" s="45" t="s">
        <v>3299</v>
      </c>
      <c r="G281" s="45">
        <v>17</v>
      </c>
      <c r="H281" s="45">
        <v>9</v>
      </c>
      <c r="I281" s="44" t="s">
        <v>16</v>
      </c>
      <c r="J281" s="45" t="s">
        <v>17</v>
      </c>
      <c r="K281" s="47"/>
      <c r="L281" s="67"/>
    </row>
    <row r="282" spans="1:12" ht="15" customHeight="1" thickBot="1" x14ac:dyDescent="0.3">
      <c r="A282" s="155">
        <v>33</v>
      </c>
      <c r="B282" s="171" t="s">
        <v>3665</v>
      </c>
      <c r="C282" s="174" t="s">
        <v>3666</v>
      </c>
      <c r="D282" s="51" t="s">
        <v>3667</v>
      </c>
      <c r="E282" s="52" t="s">
        <v>3572</v>
      </c>
      <c r="F282" s="53" t="s">
        <v>3276</v>
      </c>
      <c r="G282" s="53">
        <v>16</v>
      </c>
      <c r="H282" s="53">
        <v>9</v>
      </c>
      <c r="I282" s="52" t="s">
        <v>32</v>
      </c>
      <c r="J282" s="53" t="s">
        <v>17</v>
      </c>
      <c r="K282" s="55"/>
      <c r="L282" s="69"/>
    </row>
    <row r="283" spans="1:12" ht="15" customHeight="1" thickBot="1" x14ac:dyDescent="0.3">
      <c r="A283" s="98"/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59"/>
    </row>
    <row r="284" spans="1:12" ht="15" customHeight="1" x14ac:dyDescent="0.25">
      <c r="A284" s="153">
        <v>1</v>
      </c>
      <c r="B284" s="164" t="s">
        <v>3684</v>
      </c>
      <c r="C284" s="172" t="s">
        <v>3685</v>
      </c>
      <c r="D284" s="35" t="s">
        <v>3803</v>
      </c>
      <c r="E284" s="36" t="s">
        <v>3686</v>
      </c>
      <c r="F284" s="37" t="s">
        <v>3299</v>
      </c>
      <c r="G284" s="37">
        <v>16</v>
      </c>
      <c r="H284" s="37">
        <v>7</v>
      </c>
      <c r="I284" s="36" t="s">
        <v>32</v>
      </c>
      <c r="J284" s="37" t="s">
        <v>21</v>
      </c>
      <c r="K284" s="39"/>
      <c r="L284" s="66">
        <v>6</v>
      </c>
    </row>
    <row r="285" spans="1:12" ht="15" customHeight="1" x14ac:dyDescent="0.25">
      <c r="A285" s="154">
        <v>2</v>
      </c>
      <c r="B285" s="167" t="s">
        <v>3687</v>
      </c>
      <c r="C285" s="173" t="s">
        <v>3688</v>
      </c>
      <c r="D285" s="43" t="s">
        <v>3689</v>
      </c>
      <c r="E285" s="44" t="s">
        <v>3686</v>
      </c>
      <c r="F285" s="45" t="s">
        <v>3299</v>
      </c>
      <c r="G285" s="45">
        <v>16</v>
      </c>
      <c r="H285" s="45">
        <v>8</v>
      </c>
      <c r="I285" s="44" t="s">
        <v>149</v>
      </c>
      <c r="J285" s="45" t="s">
        <v>21</v>
      </c>
      <c r="K285" s="47"/>
      <c r="L285" s="67"/>
    </row>
    <row r="286" spans="1:12" ht="15" customHeight="1" x14ac:dyDescent="0.25">
      <c r="A286" s="154">
        <v>3</v>
      </c>
      <c r="B286" s="167" t="s">
        <v>3690</v>
      </c>
      <c r="C286" s="173" t="s">
        <v>3691</v>
      </c>
      <c r="D286" s="43" t="s">
        <v>3692</v>
      </c>
      <c r="E286" s="44" t="s">
        <v>3686</v>
      </c>
      <c r="F286" s="45" t="s">
        <v>3299</v>
      </c>
      <c r="G286" s="45">
        <v>15</v>
      </c>
      <c r="H286" s="45">
        <v>8</v>
      </c>
      <c r="I286" s="44" t="s">
        <v>66</v>
      </c>
      <c r="J286" s="45" t="s">
        <v>21</v>
      </c>
      <c r="K286" s="47"/>
      <c r="L286" s="67"/>
    </row>
    <row r="287" spans="1:12" ht="15" customHeight="1" x14ac:dyDescent="0.25">
      <c r="A287" s="154">
        <v>4</v>
      </c>
      <c r="B287" s="167" t="s">
        <v>3693</v>
      </c>
      <c r="C287" s="173" t="s">
        <v>3694</v>
      </c>
      <c r="D287" s="43" t="s">
        <v>3695</v>
      </c>
      <c r="E287" s="44" t="s">
        <v>3686</v>
      </c>
      <c r="F287" s="45" t="s">
        <v>3276</v>
      </c>
      <c r="G287" s="45">
        <v>15</v>
      </c>
      <c r="H287" s="45">
        <v>8</v>
      </c>
      <c r="I287" s="44" t="s">
        <v>149</v>
      </c>
      <c r="J287" s="45" t="s">
        <v>21</v>
      </c>
      <c r="K287" s="47"/>
      <c r="L287" s="67"/>
    </row>
    <row r="288" spans="1:12" ht="15" customHeight="1" x14ac:dyDescent="0.25">
      <c r="A288" s="154">
        <v>5</v>
      </c>
      <c r="B288" s="167" t="s">
        <v>3696</v>
      </c>
      <c r="C288" s="173" t="s">
        <v>3697</v>
      </c>
      <c r="D288" s="43" t="s">
        <v>3698</v>
      </c>
      <c r="E288" s="44" t="s">
        <v>3686</v>
      </c>
      <c r="F288" s="45" t="s">
        <v>3299</v>
      </c>
      <c r="G288" s="45">
        <v>14</v>
      </c>
      <c r="H288" s="45">
        <v>7</v>
      </c>
      <c r="I288" s="44" t="s">
        <v>32</v>
      </c>
      <c r="J288" s="45" t="s">
        <v>21</v>
      </c>
      <c r="K288" s="47"/>
      <c r="L288" s="67"/>
    </row>
    <row r="289" spans="1:12" ht="15" customHeight="1" thickBot="1" x14ac:dyDescent="0.3">
      <c r="A289" s="155">
        <v>6</v>
      </c>
      <c r="B289" s="171" t="s">
        <v>3699</v>
      </c>
      <c r="C289" s="174" t="s">
        <v>3700</v>
      </c>
      <c r="D289" s="51" t="s">
        <v>3806</v>
      </c>
      <c r="E289" s="52" t="s">
        <v>3686</v>
      </c>
      <c r="F289" s="53" t="s">
        <v>3299</v>
      </c>
      <c r="G289" s="53">
        <v>18</v>
      </c>
      <c r="H289" s="53">
        <v>9</v>
      </c>
      <c r="I289" s="52" t="s">
        <v>16</v>
      </c>
      <c r="J289" s="53" t="s">
        <v>17</v>
      </c>
      <c r="K289" s="55"/>
      <c r="L289" s="69"/>
    </row>
    <row r="290" spans="1:12" ht="15" customHeight="1" thickBot="1" x14ac:dyDescent="0.3">
      <c r="A290" s="98"/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59"/>
    </row>
    <row r="291" spans="1:12" ht="15" customHeight="1" x14ac:dyDescent="0.25">
      <c r="A291" s="153">
        <v>1</v>
      </c>
      <c r="B291" s="164" t="s">
        <v>3701</v>
      </c>
      <c r="C291" s="172" t="s">
        <v>3702</v>
      </c>
      <c r="D291" s="35" t="s">
        <v>3804</v>
      </c>
      <c r="E291" s="36" t="s">
        <v>3703</v>
      </c>
      <c r="F291" s="37" t="s">
        <v>3299</v>
      </c>
      <c r="G291" s="37">
        <v>18</v>
      </c>
      <c r="H291" s="37">
        <v>8</v>
      </c>
      <c r="I291" s="36" t="s">
        <v>149</v>
      </c>
      <c r="J291" s="37" t="s">
        <v>21</v>
      </c>
      <c r="K291" s="39"/>
      <c r="L291" s="66">
        <v>30</v>
      </c>
    </row>
    <row r="292" spans="1:12" ht="15" customHeight="1" x14ac:dyDescent="0.25">
      <c r="A292" s="154">
        <v>2</v>
      </c>
      <c r="B292" s="167" t="s">
        <v>3704</v>
      </c>
      <c r="C292" s="173" t="s">
        <v>3705</v>
      </c>
      <c r="D292" s="43" t="s">
        <v>3706</v>
      </c>
      <c r="E292" s="44" t="s">
        <v>3703</v>
      </c>
      <c r="F292" s="45" t="s">
        <v>3299</v>
      </c>
      <c r="G292" s="45">
        <v>17</v>
      </c>
      <c r="H292" s="45">
        <v>8</v>
      </c>
      <c r="I292" s="44">
        <v>20201</v>
      </c>
      <c r="J292" s="45" t="s">
        <v>21</v>
      </c>
      <c r="K292" s="47"/>
      <c r="L292" s="67"/>
    </row>
    <row r="293" spans="1:12" ht="15" customHeight="1" x14ac:dyDescent="0.25">
      <c r="A293" s="154">
        <v>3</v>
      </c>
      <c r="B293" s="167" t="s">
        <v>3707</v>
      </c>
      <c r="C293" s="173" t="s">
        <v>3708</v>
      </c>
      <c r="D293" s="43" t="s">
        <v>3709</v>
      </c>
      <c r="E293" s="44" t="s">
        <v>3703</v>
      </c>
      <c r="F293" s="45" t="s">
        <v>3299</v>
      </c>
      <c r="G293" s="45">
        <v>17</v>
      </c>
      <c r="H293" s="45">
        <v>7</v>
      </c>
      <c r="I293" s="44" t="s">
        <v>32</v>
      </c>
      <c r="J293" s="45" t="s">
        <v>21</v>
      </c>
      <c r="K293" s="47"/>
      <c r="L293" s="67"/>
    </row>
    <row r="294" spans="1:12" ht="15" customHeight="1" x14ac:dyDescent="0.25">
      <c r="A294" s="154">
        <v>4</v>
      </c>
      <c r="B294" s="167" t="s">
        <v>3710</v>
      </c>
      <c r="C294" s="173" t="s">
        <v>3711</v>
      </c>
      <c r="D294" s="43" t="s">
        <v>3712</v>
      </c>
      <c r="E294" s="44" t="s">
        <v>3703</v>
      </c>
      <c r="F294" s="45" t="s">
        <v>3299</v>
      </c>
      <c r="G294" s="45">
        <v>17</v>
      </c>
      <c r="H294" s="45">
        <v>8</v>
      </c>
      <c r="I294" s="44" t="s">
        <v>32</v>
      </c>
      <c r="J294" s="45" t="s">
        <v>21</v>
      </c>
      <c r="K294" s="47"/>
      <c r="L294" s="67"/>
    </row>
    <row r="295" spans="1:12" ht="15" customHeight="1" x14ac:dyDescent="0.25">
      <c r="A295" s="154">
        <v>5</v>
      </c>
      <c r="B295" s="167" t="s">
        <v>3713</v>
      </c>
      <c r="C295" s="173" t="s">
        <v>3714</v>
      </c>
      <c r="D295" s="43" t="s">
        <v>3715</v>
      </c>
      <c r="E295" s="44" t="s">
        <v>3703</v>
      </c>
      <c r="F295" s="45" t="s">
        <v>3299</v>
      </c>
      <c r="G295" s="45">
        <v>16</v>
      </c>
      <c r="H295" s="45">
        <v>8</v>
      </c>
      <c r="I295" s="44" t="s">
        <v>32</v>
      </c>
      <c r="J295" s="45" t="s">
        <v>21</v>
      </c>
      <c r="K295" s="47"/>
      <c r="L295" s="67"/>
    </row>
    <row r="296" spans="1:12" ht="15" customHeight="1" x14ac:dyDescent="0.25">
      <c r="A296" s="154">
        <v>6</v>
      </c>
      <c r="B296" s="167" t="s">
        <v>3716</v>
      </c>
      <c r="C296" s="173" t="s">
        <v>3717</v>
      </c>
      <c r="D296" s="43" t="s">
        <v>3718</v>
      </c>
      <c r="E296" s="44" t="s">
        <v>3703</v>
      </c>
      <c r="F296" s="45" t="s">
        <v>3276</v>
      </c>
      <c r="G296" s="45">
        <v>18</v>
      </c>
      <c r="H296" s="45">
        <v>8</v>
      </c>
      <c r="I296" s="44">
        <v>20201</v>
      </c>
      <c r="J296" s="45" t="s">
        <v>21</v>
      </c>
      <c r="K296" s="47"/>
      <c r="L296" s="67"/>
    </row>
    <row r="297" spans="1:12" ht="15" customHeight="1" x14ac:dyDescent="0.25">
      <c r="A297" s="154">
        <v>7</v>
      </c>
      <c r="B297" s="167" t="s">
        <v>3719</v>
      </c>
      <c r="C297" s="173" t="s">
        <v>3720</v>
      </c>
      <c r="D297" s="43" t="s">
        <v>3721</v>
      </c>
      <c r="E297" s="44" t="s">
        <v>3703</v>
      </c>
      <c r="F297" s="45" t="s">
        <v>3299</v>
      </c>
      <c r="G297" s="45">
        <v>17</v>
      </c>
      <c r="H297" s="45">
        <v>8</v>
      </c>
      <c r="I297" s="44">
        <v>20202</v>
      </c>
      <c r="J297" s="45" t="s">
        <v>21</v>
      </c>
      <c r="K297" s="47"/>
      <c r="L297" s="67"/>
    </row>
    <row r="298" spans="1:12" ht="15" customHeight="1" x14ac:dyDescent="0.25">
      <c r="A298" s="154">
        <v>8</v>
      </c>
      <c r="B298" s="167" t="s">
        <v>3722</v>
      </c>
      <c r="C298" s="173" t="s">
        <v>3723</v>
      </c>
      <c r="D298" s="43" t="s">
        <v>3724</v>
      </c>
      <c r="E298" s="44" t="s">
        <v>3703</v>
      </c>
      <c r="F298" s="45" t="s">
        <v>3299</v>
      </c>
      <c r="G298" s="45">
        <v>16</v>
      </c>
      <c r="H298" s="45">
        <v>8</v>
      </c>
      <c r="I298" s="44">
        <v>20202</v>
      </c>
      <c r="J298" s="45" t="s">
        <v>21</v>
      </c>
      <c r="K298" s="47"/>
      <c r="L298" s="67"/>
    </row>
    <row r="299" spans="1:12" ht="15" customHeight="1" x14ac:dyDescent="0.25">
      <c r="A299" s="154">
        <v>9</v>
      </c>
      <c r="B299" s="167" t="s">
        <v>3725</v>
      </c>
      <c r="C299" s="173" t="s">
        <v>3726</v>
      </c>
      <c r="D299" s="43" t="s">
        <v>3727</v>
      </c>
      <c r="E299" s="44" t="s">
        <v>3703</v>
      </c>
      <c r="F299" s="45" t="s">
        <v>3299</v>
      </c>
      <c r="G299" s="45">
        <v>19</v>
      </c>
      <c r="H299" s="45">
        <v>8</v>
      </c>
      <c r="I299" s="44">
        <v>20202</v>
      </c>
      <c r="J299" s="45" t="s">
        <v>21</v>
      </c>
      <c r="K299" s="47"/>
      <c r="L299" s="67"/>
    </row>
    <row r="300" spans="1:12" ht="15" customHeight="1" x14ac:dyDescent="0.25">
      <c r="A300" s="154">
        <v>10</v>
      </c>
      <c r="B300" s="167" t="s">
        <v>3728</v>
      </c>
      <c r="C300" s="173" t="s">
        <v>3729</v>
      </c>
      <c r="D300" s="43" t="s">
        <v>3730</v>
      </c>
      <c r="E300" s="44" t="s">
        <v>3703</v>
      </c>
      <c r="F300" s="45" t="s">
        <v>3299</v>
      </c>
      <c r="G300" s="45">
        <v>16</v>
      </c>
      <c r="H300" s="45">
        <v>8</v>
      </c>
      <c r="I300" s="44">
        <v>20202</v>
      </c>
      <c r="J300" s="45" t="s">
        <v>21</v>
      </c>
      <c r="K300" s="47"/>
      <c r="L300" s="67"/>
    </row>
    <row r="301" spans="1:12" ht="15" customHeight="1" x14ac:dyDescent="0.25">
      <c r="A301" s="154">
        <v>11</v>
      </c>
      <c r="B301" s="167" t="s">
        <v>3731</v>
      </c>
      <c r="C301" s="173" t="s">
        <v>3732</v>
      </c>
      <c r="D301" s="43" t="s">
        <v>3733</v>
      </c>
      <c r="E301" s="44" t="s">
        <v>3703</v>
      </c>
      <c r="F301" s="45" t="s">
        <v>3299</v>
      </c>
      <c r="G301" s="45">
        <v>16</v>
      </c>
      <c r="H301" s="45">
        <v>8</v>
      </c>
      <c r="I301" s="44">
        <v>20202</v>
      </c>
      <c r="J301" s="45" t="s">
        <v>21</v>
      </c>
      <c r="K301" s="47"/>
      <c r="L301" s="67"/>
    </row>
    <row r="302" spans="1:12" ht="15" customHeight="1" x14ac:dyDescent="0.25">
      <c r="A302" s="154">
        <v>12</v>
      </c>
      <c r="B302" s="167" t="s">
        <v>3734</v>
      </c>
      <c r="C302" s="173" t="s">
        <v>3735</v>
      </c>
      <c r="D302" s="43" t="s">
        <v>3736</v>
      </c>
      <c r="E302" s="44" t="s">
        <v>3703</v>
      </c>
      <c r="F302" s="45" t="s">
        <v>3299</v>
      </c>
      <c r="G302" s="45">
        <v>16</v>
      </c>
      <c r="H302" s="45">
        <v>8</v>
      </c>
      <c r="I302" s="44">
        <v>20201</v>
      </c>
      <c r="J302" s="45" t="s">
        <v>21</v>
      </c>
      <c r="K302" s="47"/>
      <c r="L302" s="67"/>
    </row>
    <row r="303" spans="1:12" ht="15" customHeight="1" x14ac:dyDescent="0.25">
      <c r="A303" s="154">
        <v>13</v>
      </c>
      <c r="B303" s="167" t="s">
        <v>3737</v>
      </c>
      <c r="C303" s="173" t="s">
        <v>3738</v>
      </c>
      <c r="D303" s="43" t="s">
        <v>3739</v>
      </c>
      <c r="E303" s="44" t="s">
        <v>3703</v>
      </c>
      <c r="F303" s="45" t="s">
        <v>3276</v>
      </c>
      <c r="G303" s="45">
        <v>16</v>
      </c>
      <c r="H303" s="45">
        <v>8</v>
      </c>
      <c r="I303" s="44">
        <v>20202</v>
      </c>
      <c r="J303" s="45" t="s">
        <v>21</v>
      </c>
      <c r="K303" s="47"/>
      <c r="L303" s="67"/>
    </row>
    <row r="304" spans="1:12" ht="15" customHeight="1" x14ac:dyDescent="0.25">
      <c r="A304" s="154">
        <v>14</v>
      </c>
      <c r="B304" s="167" t="s">
        <v>3740</v>
      </c>
      <c r="C304" s="173" t="s">
        <v>3741</v>
      </c>
      <c r="D304" s="43" t="s">
        <v>3742</v>
      </c>
      <c r="E304" s="44" t="s">
        <v>3703</v>
      </c>
      <c r="F304" s="45" t="s">
        <v>3299</v>
      </c>
      <c r="G304" s="45">
        <v>16</v>
      </c>
      <c r="H304" s="45">
        <v>8</v>
      </c>
      <c r="I304" s="44">
        <v>20202</v>
      </c>
      <c r="J304" s="45" t="s">
        <v>21</v>
      </c>
      <c r="K304" s="47"/>
      <c r="L304" s="67"/>
    </row>
    <row r="305" spans="1:12" ht="15" customHeight="1" x14ac:dyDescent="0.25">
      <c r="A305" s="154">
        <v>15</v>
      </c>
      <c r="B305" s="167" t="s">
        <v>3743</v>
      </c>
      <c r="C305" s="173" t="s">
        <v>3744</v>
      </c>
      <c r="D305" s="43" t="s">
        <v>3745</v>
      </c>
      <c r="E305" s="44" t="s">
        <v>3703</v>
      </c>
      <c r="F305" s="45" t="s">
        <v>3299</v>
      </c>
      <c r="G305" s="45">
        <v>16</v>
      </c>
      <c r="H305" s="45">
        <v>7</v>
      </c>
      <c r="I305" s="44">
        <v>20202</v>
      </c>
      <c r="J305" s="45" t="s">
        <v>21</v>
      </c>
      <c r="K305" s="47"/>
      <c r="L305" s="67"/>
    </row>
    <row r="306" spans="1:12" ht="15" customHeight="1" x14ac:dyDescent="0.25">
      <c r="A306" s="154">
        <v>16</v>
      </c>
      <c r="B306" s="167" t="s">
        <v>3746</v>
      </c>
      <c r="C306" s="173" t="s">
        <v>3747</v>
      </c>
      <c r="D306" s="43" t="s">
        <v>3748</v>
      </c>
      <c r="E306" s="44" t="s">
        <v>3703</v>
      </c>
      <c r="F306" s="45" t="s">
        <v>3299</v>
      </c>
      <c r="G306" s="45">
        <v>15</v>
      </c>
      <c r="H306" s="45">
        <v>7</v>
      </c>
      <c r="I306" s="44">
        <v>20202</v>
      </c>
      <c r="J306" s="45" t="s">
        <v>21</v>
      </c>
      <c r="K306" s="47"/>
      <c r="L306" s="67"/>
    </row>
    <row r="307" spans="1:12" ht="15" customHeight="1" x14ac:dyDescent="0.25">
      <c r="A307" s="154">
        <v>17</v>
      </c>
      <c r="B307" s="167" t="s">
        <v>3749</v>
      </c>
      <c r="C307" s="173" t="s">
        <v>3750</v>
      </c>
      <c r="D307" s="43" t="s">
        <v>3751</v>
      </c>
      <c r="E307" s="44" t="s">
        <v>3703</v>
      </c>
      <c r="F307" s="45" t="s">
        <v>3299</v>
      </c>
      <c r="G307" s="45">
        <v>15</v>
      </c>
      <c r="H307" s="45">
        <v>7</v>
      </c>
      <c r="I307" s="44">
        <v>20202</v>
      </c>
      <c r="J307" s="45" t="s">
        <v>21</v>
      </c>
      <c r="K307" s="47"/>
      <c r="L307" s="67"/>
    </row>
    <row r="308" spans="1:12" ht="15" customHeight="1" x14ac:dyDescent="0.25">
      <c r="A308" s="154">
        <v>18</v>
      </c>
      <c r="B308" s="167" t="s">
        <v>3752</v>
      </c>
      <c r="C308" s="173" t="s">
        <v>3753</v>
      </c>
      <c r="D308" s="43" t="s">
        <v>3754</v>
      </c>
      <c r="E308" s="44" t="s">
        <v>3703</v>
      </c>
      <c r="F308" s="45" t="s">
        <v>3299</v>
      </c>
      <c r="G308" s="45">
        <v>15</v>
      </c>
      <c r="H308" s="45">
        <v>7</v>
      </c>
      <c r="I308" s="44">
        <v>20211</v>
      </c>
      <c r="J308" s="45" t="s">
        <v>21</v>
      </c>
      <c r="K308" s="47"/>
      <c r="L308" s="67"/>
    </row>
    <row r="309" spans="1:12" ht="15" customHeight="1" x14ac:dyDescent="0.25">
      <c r="A309" s="154">
        <v>19</v>
      </c>
      <c r="B309" s="167" t="s">
        <v>3755</v>
      </c>
      <c r="C309" s="173" t="s">
        <v>3756</v>
      </c>
      <c r="D309" s="43" t="s">
        <v>3757</v>
      </c>
      <c r="E309" s="44" t="s">
        <v>3703</v>
      </c>
      <c r="F309" s="45" t="s">
        <v>3299</v>
      </c>
      <c r="G309" s="45">
        <v>15</v>
      </c>
      <c r="H309" s="45">
        <v>9</v>
      </c>
      <c r="I309" s="44">
        <v>20202</v>
      </c>
      <c r="J309" s="45" t="s">
        <v>21</v>
      </c>
      <c r="K309" s="47"/>
      <c r="L309" s="67"/>
    </row>
    <row r="310" spans="1:12" ht="15" customHeight="1" x14ac:dyDescent="0.25">
      <c r="A310" s="154">
        <v>20</v>
      </c>
      <c r="B310" s="167" t="s">
        <v>3758</v>
      </c>
      <c r="C310" s="173" t="s">
        <v>3759</v>
      </c>
      <c r="D310" s="43" t="s">
        <v>3760</v>
      </c>
      <c r="E310" s="44" t="s">
        <v>3703</v>
      </c>
      <c r="F310" s="45" t="s">
        <v>3299</v>
      </c>
      <c r="G310" s="45">
        <v>15</v>
      </c>
      <c r="H310" s="45">
        <v>8</v>
      </c>
      <c r="I310" s="44">
        <v>20211</v>
      </c>
      <c r="J310" s="45" t="s">
        <v>21</v>
      </c>
      <c r="K310" s="47"/>
      <c r="L310" s="67"/>
    </row>
    <row r="311" spans="1:12" ht="15" customHeight="1" x14ac:dyDescent="0.25">
      <c r="A311" s="154">
        <v>21</v>
      </c>
      <c r="B311" s="167" t="s">
        <v>3761</v>
      </c>
      <c r="C311" s="173" t="s">
        <v>3762</v>
      </c>
      <c r="D311" s="43" t="s">
        <v>3763</v>
      </c>
      <c r="E311" s="44" t="s">
        <v>3703</v>
      </c>
      <c r="F311" s="45" t="s">
        <v>3299</v>
      </c>
      <c r="G311" s="45">
        <v>15</v>
      </c>
      <c r="H311" s="45">
        <v>9</v>
      </c>
      <c r="I311" s="44">
        <v>20211</v>
      </c>
      <c r="J311" s="45" t="s">
        <v>21</v>
      </c>
      <c r="K311" s="47"/>
      <c r="L311" s="67"/>
    </row>
    <row r="312" spans="1:12" ht="15" customHeight="1" x14ac:dyDescent="0.25">
      <c r="A312" s="154">
        <v>22</v>
      </c>
      <c r="B312" s="167" t="s">
        <v>3764</v>
      </c>
      <c r="C312" s="173" t="s">
        <v>3765</v>
      </c>
      <c r="D312" s="43" t="s">
        <v>3766</v>
      </c>
      <c r="E312" s="44" t="s">
        <v>3703</v>
      </c>
      <c r="F312" s="45" t="s">
        <v>3299</v>
      </c>
      <c r="G312" s="45">
        <v>16</v>
      </c>
      <c r="H312" s="45">
        <v>8</v>
      </c>
      <c r="I312" s="44">
        <v>20202</v>
      </c>
      <c r="J312" s="45" t="s">
        <v>21</v>
      </c>
      <c r="K312" s="47"/>
      <c r="L312" s="67"/>
    </row>
    <row r="313" spans="1:12" ht="15" customHeight="1" x14ac:dyDescent="0.25">
      <c r="A313" s="154">
        <v>23</v>
      </c>
      <c r="B313" s="167" t="s">
        <v>3767</v>
      </c>
      <c r="C313" s="173" t="s">
        <v>3768</v>
      </c>
      <c r="D313" s="43" t="s">
        <v>3769</v>
      </c>
      <c r="E313" s="44" t="s">
        <v>3703</v>
      </c>
      <c r="F313" s="45" t="s">
        <v>3299</v>
      </c>
      <c r="G313" s="45">
        <v>19</v>
      </c>
      <c r="H313" s="45">
        <v>9</v>
      </c>
      <c r="I313" s="44">
        <v>20192</v>
      </c>
      <c r="J313" s="45" t="s">
        <v>17</v>
      </c>
      <c r="K313" s="47"/>
      <c r="L313" s="67"/>
    </row>
    <row r="314" spans="1:12" ht="15" customHeight="1" x14ac:dyDescent="0.25">
      <c r="A314" s="154">
        <v>24</v>
      </c>
      <c r="B314" s="167" t="s">
        <v>3770</v>
      </c>
      <c r="C314" s="173" t="s">
        <v>3771</v>
      </c>
      <c r="D314" s="43" t="s">
        <v>3772</v>
      </c>
      <c r="E314" s="44" t="s">
        <v>3703</v>
      </c>
      <c r="F314" s="45" t="s">
        <v>3299</v>
      </c>
      <c r="G314" s="45">
        <v>19</v>
      </c>
      <c r="H314" s="45">
        <v>9</v>
      </c>
      <c r="I314" s="44">
        <v>20192</v>
      </c>
      <c r="J314" s="45" t="s">
        <v>17</v>
      </c>
      <c r="K314" s="47"/>
      <c r="L314" s="67"/>
    </row>
    <row r="315" spans="1:12" ht="15" customHeight="1" x14ac:dyDescent="0.25">
      <c r="A315" s="154">
        <v>25</v>
      </c>
      <c r="B315" s="167" t="s">
        <v>3773</v>
      </c>
      <c r="C315" s="173" t="s">
        <v>3774</v>
      </c>
      <c r="D315" s="43" t="s">
        <v>3775</v>
      </c>
      <c r="E315" s="44" t="s">
        <v>3703</v>
      </c>
      <c r="F315" s="45" t="s">
        <v>3299</v>
      </c>
      <c r="G315" s="45">
        <v>17</v>
      </c>
      <c r="H315" s="45">
        <v>9</v>
      </c>
      <c r="I315" s="44">
        <v>20192</v>
      </c>
      <c r="J315" s="45" t="s">
        <v>17</v>
      </c>
      <c r="K315" s="47"/>
      <c r="L315" s="67"/>
    </row>
    <row r="316" spans="1:12" ht="15" customHeight="1" x14ac:dyDescent="0.25">
      <c r="A316" s="154">
        <v>26</v>
      </c>
      <c r="B316" s="167" t="s">
        <v>3776</v>
      </c>
      <c r="C316" s="173" t="s">
        <v>3777</v>
      </c>
      <c r="D316" s="43" t="s">
        <v>3778</v>
      </c>
      <c r="E316" s="44" t="s">
        <v>3703</v>
      </c>
      <c r="F316" s="45" t="s">
        <v>3276</v>
      </c>
      <c r="G316" s="45">
        <v>18</v>
      </c>
      <c r="H316" s="45">
        <v>9</v>
      </c>
      <c r="I316" s="44">
        <v>20192</v>
      </c>
      <c r="J316" s="45" t="s">
        <v>17</v>
      </c>
      <c r="K316" s="47"/>
      <c r="L316" s="67"/>
    </row>
    <row r="317" spans="1:12" ht="15" customHeight="1" x14ac:dyDescent="0.25">
      <c r="A317" s="154">
        <v>27</v>
      </c>
      <c r="B317" s="167" t="s">
        <v>3779</v>
      </c>
      <c r="C317" s="173" t="s">
        <v>3780</v>
      </c>
      <c r="D317" s="43" t="s">
        <v>3781</v>
      </c>
      <c r="E317" s="44" t="s">
        <v>3703</v>
      </c>
      <c r="F317" s="45" t="s">
        <v>3299</v>
      </c>
      <c r="G317" s="45">
        <v>17</v>
      </c>
      <c r="H317" s="45">
        <v>9</v>
      </c>
      <c r="I317" s="44">
        <v>20202</v>
      </c>
      <c r="J317" s="45" t="s">
        <v>17</v>
      </c>
      <c r="K317" s="47"/>
      <c r="L317" s="67"/>
    </row>
    <row r="318" spans="1:12" ht="15" customHeight="1" x14ac:dyDescent="0.25">
      <c r="A318" s="154">
        <v>28</v>
      </c>
      <c r="B318" s="167" t="s">
        <v>3782</v>
      </c>
      <c r="C318" s="173" t="s">
        <v>3783</v>
      </c>
      <c r="D318" s="43" t="s">
        <v>3784</v>
      </c>
      <c r="E318" s="44" t="s">
        <v>3703</v>
      </c>
      <c r="F318" s="45" t="s">
        <v>3299</v>
      </c>
      <c r="G318" s="45">
        <v>19</v>
      </c>
      <c r="H318" s="45">
        <v>9</v>
      </c>
      <c r="I318" s="44">
        <v>20192</v>
      </c>
      <c r="J318" s="45" t="s">
        <v>17</v>
      </c>
      <c r="K318" s="47"/>
      <c r="L318" s="67"/>
    </row>
    <row r="319" spans="1:12" ht="15" customHeight="1" x14ac:dyDescent="0.25">
      <c r="A319" s="154">
        <v>29</v>
      </c>
      <c r="B319" s="167" t="s">
        <v>3785</v>
      </c>
      <c r="C319" s="173" t="s">
        <v>3786</v>
      </c>
      <c r="D319" s="43" t="s">
        <v>3787</v>
      </c>
      <c r="E319" s="44" t="s">
        <v>3703</v>
      </c>
      <c r="F319" s="45" t="s">
        <v>3299</v>
      </c>
      <c r="G319" s="45">
        <v>16</v>
      </c>
      <c r="H319" s="45">
        <v>9</v>
      </c>
      <c r="I319" s="44">
        <v>20202</v>
      </c>
      <c r="J319" s="45" t="s">
        <v>17</v>
      </c>
      <c r="K319" s="47"/>
      <c r="L319" s="67"/>
    </row>
    <row r="320" spans="1:12" ht="15" customHeight="1" thickBot="1" x14ac:dyDescent="0.3">
      <c r="A320" s="155">
        <v>30</v>
      </c>
      <c r="B320" s="171" t="s">
        <v>3788</v>
      </c>
      <c r="C320" s="174" t="s">
        <v>3789</v>
      </c>
      <c r="D320" s="51" t="s">
        <v>3790</v>
      </c>
      <c r="E320" s="52" t="s">
        <v>3703</v>
      </c>
      <c r="F320" s="53" t="s">
        <v>3276</v>
      </c>
      <c r="G320" s="53">
        <v>15</v>
      </c>
      <c r="H320" s="53">
        <v>9</v>
      </c>
      <c r="I320" s="52">
        <v>20202</v>
      </c>
      <c r="J320" s="53" t="s">
        <v>17</v>
      </c>
      <c r="K320" s="55"/>
      <c r="L320" s="69"/>
    </row>
    <row r="321" spans="1:12" ht="15" customHeight="1" thickBot="1" x14ac:dyDescent="0.3">
      <c r="A321" s="98"/>
      <c r="B321" s="99"/>
      <c r="C321" s="99"/>
      <c r="D321" s="99"/>
      <c r="E321" s="99"/>
      <c r="F321" s="99"/>
      <c r="G321" s="99"/>
      <c r="H321" s="99"/>
      <c r="I321" s="99"/>
      <c r="J321" s="99"/>
      <c r="K321" s="99"/>
      <c r="L321" s="59"/>
    </row>
    <row r="322" spans="1:12" ht="15" customHeight="1" x14ac:dyDescent="0.25">
      <c r="A322" s="153">
        <v>1</v>
      </c>
      <c r="B322" s="164" t="s">
        <v>3791</v>
      </c>
      <c r="C322" s="172" t="s">
        <v>3792</v>
      </c>
      <c r="D322" s="35" t="s">
        <v>3805</v>
      </c>
      <c r="E322" s="36" t="s">
        <v>3793</v>
      </c>
      <c r="F322" s="37" t="s">
        <v>3299</v>
      </c>
      <c r="G322" s="37">
        <v>18</v>
      </c>
      <c r="H322" s="37">
        <v>8</v>
      </c>
      <c r="I322" s="36">
        <v>20202</v>
      </c>
      <c r="J322" s="37" t="s">
        <v>21</v>
      </c>
      <c r="K322" s="39"/>
      <c r="L322" s="66">
        <v>4</v>
      </c>
    </row>
    <row r="323" spans="1:12" ht="15" customHeight="1" x14ac:dyDescent="0.25">
      <c r="A323" s="154">
        <v>2</v>
      </c>
      <c r="B323" s="167" t="s">
        <v>3794</v>
      </c>
      <c r="C323" s="173" t="s">
        <v>3795</v>
      </c>
      <c r="D323" s="43" t="s">
        <v>3796</v>
      </c>
      <c r="E323" s="44" t="s">
        <v>3793</v>
      </c>
      <c r="F323" s="45" t="s">
        <v>3276</v>
      </c>
      <c r="G323" s="45">
        <v>17</v>
      </c>
      <c r="H323" s="45">
        <v>8</v>
      </c>
      <c r="I323" s="44">
        <v>20202</v>
      </c>
      <c r="J323" s="45" t="s">
        <v>21</v>
      </c>
      <c r="K323" s="47"/>
      <c r="L323" s="67"/>
    </row>
    <row r="324" spans="1:12" ht="15" customHeight="1" x14ac:dyDescent="0.25">
      <c r="A324" s="154">
        <v>3</v>
      </c>
      <c r="B324" s="167" t="s">
        <v>3797</v>
      </c>
      <c r="C324" s="173" t="s">
        <v>3798</v>
      </c>
      <c r="D324" s="43" t="s">
        <v>3799</v>
      </c>
      <c r="E324" s="44" t="s">
        <v>3793</v>
      </c>
      <c r="F324" s="45" t="s">
        <v>3276</v>
      </c>
      <c r="G324" s="45">
        <v>16</v>
      </c>
      <c r="H324" s="45">
        <v>9</v>
      </c>
      <c r="I324" s="44">
        <v>20201</v>
      </c>
      <c r="J324" s="45" t="s">
        <v>21</v>
      </c>
      <c r="K324" s="47"/>
      <c r="L324" s="67"/>
    </row>
    <row r="325" spans="1:12" ht="15" customHeight="1" thickBot="1" x14ac:dyDescent="0.3">
      <c r="A325" s="155">
        <v>4</v>
      </c>
      <c r="B325" s="171" t="s">
        <v>3800</v>
      </c>
      <c r="C325" s="174" t="s">
        <v>3801</v>
      </c>
      <c r="D325" s="51" t="s">
        <v>3802</v>
      </c>
      <c r="E325" s="52" t="s">
        <v>3793</v>
      </c>
      <c r="F325" s="53" t="s">
        <v>3299</v>
      </c>
      <c r="G325" s="53">
        <v>14</v>
      </c>
      <c r="H325" s="53">
        <v>8</v>
      </c>
      <c r="I325" s="52">
        <v>20211</v>
      </c>
      <c r="J325" s="53" t="s">
        <v>21</v>
      </c>
      <c r="K325" s="55"/>
      <c r="L325" s="69"/>
    </row>
    <row r="326" spans="1:12" x14ac:dyDescent="0.25">
      <c r="A326" s="101" t="s">
        <v>383</v>
      </c>
      <c r="B326" s="102"/>
      <c r="C326" s="102"/>
      <c r="D326" s="102"/>
      <c r="E326" s="102"/>
      <c r="F326" s="102"/>
      <c r="G326" s="102"/>
      <c r="H326" s="102"/>
      <c r="I326" s="102"/>
      <c r="J326" s="102"/>
      <c r="K326" s="103"/>
      <c r="L326" s="119">
        <f>SUM(L322,L291,L284,L250,L239,L231)</f>
        <v>90</v>
      </c>
    </row>
    <row r="327" spans="1:12" ht="15.75" thickBot="1" x14ac:dyDescent="0.3">
      <c r="A327" s="89"/>
      <c r="B327" s="90"/>
      <c r="C327" s="90"/>
      <c r="D327" s="90"/>
      <c r="E327" s="90"/>
      <c r="F327" s="90"/>
      <c r="G327" s="90"/>
      <c r="H327" s="90"/>
      <c r="I327" s="90"/>
      <c r="J327" s="90"/>
      <c r="K327" s="91"/>
      <c r="L327" s="120"/>
    </row>
    <row r="328" spans="1:12" x14ac:dyDescent="0.25">
      <c r="A328" s="26"/>
      <c r="J328" s="27"/>
      <c r="L328" s="25"/>
    </row>
    <row r="329" spans="1:12" x14ac:dyDescent="0.25">
      <c r="A329" s="26"/>
      <c r="J329" s="27"/>
      <c r="L329" s="25"/>
    </row>
    <row r="330" spans="1:12" x14ac:dyDescent="0.25">
      <c r="A330" s="26"/>
      <c r="J330" s="27"/>
      <c r="L330" s="25"/>
    </row>
    <row r="331" spans="1:12" x14ac:dyDescent="0.25">
      <c r="A331" s="26"/>
      <c r="E331" s="26"/>
    </row>
    <row r="332" spans="1:12" ht="18.75" x14ac:dyDescent="0.3">
      <c r="A332" s="104" t="s">
        <v>4770</v>
      </c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</row>
    <row r="333" spans="1:12" x14ac:dyDescent="0.25">
      <c r="A333" s="26"/>
      <c r="J333" s="27"/>
      <c r="L333" s="25"/>
    </row>
    <row r="334" spans="1:12" ht="15.75" thickBot="1" x14ac:dyDescent="0.3">
      <c r="A334" s="26"/>
      <c r="J334" s="27"/>
      <c r="L334" s="25"/>
    </row>
    <row r="335" spans="1:12" ht="16.5" thickBot="1" x14ac:dyDescent="0.3">
      <c r="A335" s="106" t="s">
        <v>1653</v>
      </c>
      <c r="B335" s="107" t="s">
        <v>1654</v>
      </c>
      <c r="C335" s="108" t="s">
        <v>382</v>
      </c>
      <c r="D335" s="25"/>
      <c r="E335" s="25"/>
      <c r="F335" s="25"/>
      <c r="G335" s="25"/>
      <c r="H335" s="25"/>
      <c r="I335" s="25"/>
      <c r="J335" s="25"/>
      <c r="K335" s="25"/>
      <c r="L335" s="25"/>
    </row>
    <row r="336" spans="1:12" x14ac:dyDescent="0.25">
      <c r="A336" s="33">
        <v>1</v>
      </c>
      <c r="B336" s="109" t="s">
        <v>1655</v>
      </c>
      <c r="C336" s="39">
        <f>L223</f>
        <v>193</v>
      </c>
      <c r="E336" s="27" t="s">
        <v>3807</v>
      </c>
      <c r="J336" s="27"/>
      <c r="L336" s="25"/>
    </row>
    <row r="337" spans="1:12" x14ac:dyDescent="0.25">
      <c r="A337" s="41">
        <v>2</v>
      </c>
      <c r="B337" s="110" t="s">
        <v>1656</v>
      </c>
      <c r="C337" s="47">
        <f>L326</f>
        <v>90</v>
      </c>
      <c r="J337" s="27"/>
      <c r="L337" s="25"/>
    </row>
    <row r="338" spans="1:12" ht="15.75" thickBot="1" x14ac:dyDescent="0.3">
      <c r="A338" s="49"/>
      <c r="B338" s="111"/>
      <c r="C338" s="55"/>
      <c r="J338" s="27"/>
      <c r="L338" s="25"/>
    </row>
    <row r="339" spans="1:12" ht="16.5" thickBot="1" x14ac:dyDescent="0.3">
      <c r="A339" s="135" t="s">
        <v>1657</v>
      </c>
      <c r="B339" s="136"/>
      <c r="C339" s="137">
        <f>SUM(C336:C337)</f>
        <v>283</v>
      </c>
      <c r="J339" s="27"/>
      <c r="L339" s="25"/>
    </row>
  </sheetData>
  <mergeCells count="67">
    <mergeCell ref="A283:L283"/>
    <mergeCell ref="L201:L208"/>
    <mergeCell ref="L210:L214"/>
    <mergeCell ref="L216:L222"/>
    <mergeCell ref="L239:L248"/>
    <mergeCell ref="A249:L249"/>
    <mergeCell ref="A332:L332"/>
    <mergeCell ref="A339:B339"/>
    <mergeCell ref="L97:L103"/>
    <mergeCell ref="A104:L104"/>
    <mergeCell ref="A107:L107"/>
    <mergeCell ref="A118:L118"/>
    <mergeCell ref="A120:L120"/>
    <mergeCell ref="A145:L145"/>
    <mergeCell ref="A151:L151"/>
    <mergeCell ref="A165:L165"/>
    <mergeCell ref="A89:L89"/>
    <mergeCell ref="A96:L96"/>
    <mergeCell ref="A223:K224"/>
    <mergeCell ref="L223:L224"/>
    <mergeCell ref="A238:L238"/>
    <mergeCell ref="A326:K327"/>
    <mergeCell ref="L326:L327"/>
    <mergeCell ref="L231:L237"/>
    <mergeCell ref="A321:L321"/>
    <mergeCell ref="L322:L325"/>
    <mergeCell ref="L291:L320"/>
    <mergeCell ref="A290:L290"/>
    <mergeCell ref="L284:L289"/>
    <mergeCell ref="L250:L282"/>
    <mergeCell ref="L90:L95"/>
    <mergeCell ref="A228:L228"/>
    <mergeCell ref="A173:L173"/>
    <mergeCell ref="A182:L182"/>
    <mergeCell ref="A200:L200"/>
    <mergeCell ref="A209:L209"/>
    <mergeCell ref="A215:L215"/>
    <mergeCell ref="L105:L106"/>
    <mergeCell ref="L108:L117"/>
    <mergeCell ref="L121:L144"/>
    <mergeCell ref="L146:L150"/>
    <mergeCell ref="L152:L164"/>
    <mergeCell ref="L166:L172"/>
    <mergeCell ref="L174:L181"/>
    <mergeCell ref="L183:L199"/>
    <mergeCell ref="L24:L40"/>
    <mergeCell ref="A23:L23"/>
    <mergeCell ref="L77:L83"/>
    <mergeCell ref="L85:L88"/>
    <mergeCell ref="A84:L84"/>
    <mergeCell ref="A41:L41"/>
    <mergeCell ref="A54:L54"/>
    <mergeCell ref="A61:L61"/>
    <mergeCell ref="A63:L63"/>
    <mergeCell ref="A69:L69"/>
    <mergeCell ref="A76:L76"/>
    <mergeCell ref="L42:L53"/>
    <mergeCell ref="L55:L60"/>
    <mergeCell ref="L64:L68"/>
    <mergeCell ref="L70:L75"/>
    <mergeCell ref="A2:L2"/>
    <mergeCell ref="A9:L9"/>
    <mergeCell ref="A11:L11"/>
    <mergeCell ref="A17:L17"/>
    <mergeCell ref="L5:L8"/>
    <mergeCell ref="L12:L16"/>
    <mergeCell ref="L18:L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69"/>
  <sheetViews>
    <sheetView topLeftCell="A342" workbookViewId="0">
      <selection activeCell="E372" sqref="E372"/>
    </sheetView>
  </sheetViews>
  <sheetFormatPr defaultRowHeight="15" x14ac:dyDescent="0.25"/>
  <cols>
    <col min="1" max="1" width="5" style="138" customWidth="1"/>
    <col min="2" max="2" width="20.140625" style="162" customWidth="1"/>
    <col min="3" max="3" width="32.28515625" style="26" customWidth="1"/>
    <col min="4" max="4" width="34.7109375" style="26" customWidth="1"/>
    <col min="5" max="5" width="40.42578125" style="27" customWidth="1"/>
    <col min="6" max="7" width="9.140625" style="27"/>
    <col min="8" max="8" width="11" style="27" customWidth="1"/>
    <col min="9" max="9" width="16.28515625" style="27" customWidth="1"/>
    <col min="10" max="10" width="9.140625" style="27"/>
    <col min="11" max="11" width="12.42578125" style="26" customWidth="1"/>
    <col min="12" max="16384" width="9.140625" style="26"/>
  </cols>
  <sheetData>
    <row r="1" spans="1:12" x14ac:dyDescent="0.25">
      <c r="A1" s="27"/>
      <c r="C1" s="162"/>
      <c r="L1" s="115"/>
    </row>
    <row r="2" spans="1:12" ht="18.75" x14ac:dyDescent="0.25">
      <c r="A2" s="24" t="s">
        <v>4541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thickBot="1" x14ac:dyDescent="0.3">
      <c r="A3" s="27"/>
      <c r="C3" s="162"/>
      <c r="L3" s="115"/>
    </row>
    <row r="4" spans="1:12" s="138" customFormat="1" ht="30.75" thickBot="1" x14ac:dyDescent="0.3">
      <c r="A4" s="28" t="s">
        <v>0</v>
      </c>
      <c r="B4" s="29" t="s">
        <v>1</v>
      </c>
      <c r="C4" s="28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1" t="s">
        <v>10</v>
      </c>
      <c r="L4" s="32" t="s">
        <v>382</v>
      </c>
    </row>
    <row r="5" spans="1:12" x14ac:dyDescent="0.25">
      <c r="A5" s="33">
        <v>1</v>
      </c>
      <c r="B5" s="141" t="s">
        <v>3808</v>
      </c>
      <c r="C5" s="109" t="s">
        <v>3809</v>
      </c>
      <c r="D5" s="109" t="s">
        <v>3810</v>
      </c>
      <c r="E5" s="36" t="s">
        <v>3811</v>
      </c>
      <c r="F5" s="36" t="s">
        <v>15</v>
      </c>
      <c r="G5" s="36">
        <v>19</v>
      </c>
      <c r="H5" s="36">
        <v>5</v>
      </c>
      <c r="I5" s="36" t="s">
        <v>16</v>
      </c>
      <c r="J5" s="36" t="s">
        <v>21</v>
      </c>
      <c r="K5" s="39"/>
      <c r="L5" s="66">
        <v>8</v>
      </c>
    </row>
    <row r="6" spans="1:12" x14ac:dyDescent="0.25">
      <c r="A6" s="41">
        <v>2</v>
      </c>
      <c r="B6" s="168" t="s">
        <v>3812</v>
      </c>
      <c r="C6" s="110" t="s">
        <v>3813</v>
      </c>
      <c r="D6" s="110" t="s">
        <v>3814</v>
      </c>
      <c r="E6" s="44" t="s">
        <v>3811</v>
      </c>
      <c r="F6" s="44" t="s">
        <v>15</v>
      </c>
      <c r="G6" s="44">
        <v>16</v>
      </c>
      <c r="H6" s="44">
        <v>5</v>
      </c>
      <c r="I6" s="44" t="s">
        <v>16</v>
      </c>
      <c r="J6" s="44" t="s">
        <v>21</v>
      </c>
      <c r="K6" s="47"/>
      <c r="L6" s="67"/>
    </row>
    <row r="7" spans="1:12" x14ac:dyDescent="0.25">
      <c r="A7" s="41">
        <v>3</v>
      </c>
      <c r="B7" s="168" t="s">
        <v>3815</v>
      </c>
      <c r="C7" s="110" t="s">
        <v>3816</v>
      </c>
      <c r="D7" s="110" t="s">
        <v>3817</v>
      </c>
      <c r="E7" s="44" t="s">
        <v>3811</v>
      </c>
      <c r="F7" s="44" t="s">
        <v>15</v>
      </c>
      <c r="G7" s="44">
        <v>14</v>
      </c>
      <c r="H7" s="44">
        <v>5</v>
      </c>
      <c r="I7" s="44" t="s">
        <v>16</v>
      </c>
      <c r="J7" s="44" t="s">
        <v>21</v>
      </c>
      <c r="K7" s="47"/>
      <c r="L7" s="67"/>
    </row>
    <row r="8" spans="1:12" x14ac:dyDescent="0.25">
      <c r="A8" s="41">
        <v>4</v>
      </c>
      <c r="B8" s="168" t="s">
        <v>3818</v>
      </c>
      <c r="C8" s="110" t="s">
        <v>3819</v>
      </c>
      <c r="D8" s="110" t="s">
        <v>3820</v>
      </c>
      <c r="E8" s="44" t="s">
        <v>3811</v>
      </c>
      <c r="F8" s="44" t="s">
        <v>28</v>
      </c>
      <c r="G8" s="44">
        <v>15</v>
      </c>
      <c r="H8" s="44">
        <v>5</v>
      </c>
      <c r="I8" s="44" t="s">
        <v>32</v>
      </c>
      <c r="J8" s="44" t="s">
        <v>21</v>
      </c>
      <c r="K8" s="47"/>
      <c r="L8" s="67"/>
    </row>
    <row r="9" spans="1:12" x14ac:dyDescent="0.25">
      <c r="A9" s="41">
        <v>5</v>
      </c>
      <c r="B9" s="168" t="s">
        <v>3821</v>
      </c>
      <c r="C9" s="110" t="s">
        <v>3822</v>
      </c>
      <c r="D9" s="110" t="s">
        <v>3823</v>
      </c>
      <c r="E9" s="44" t="s">
        <v>3811</v>
      </c>
      <c r="F9" s="44" t="s">
        <v>28</v>
      </c>
      <c r="G9" s="44">
        <v>9</v>
      </c>
      <c r="H9" s="44">
        <v>3</v>
      </c>
      <c r="I9" s="44" t="s">
        <v>32</v>
      </c>
      <c r="J9" s="44" t="s">
        <v>21</v>
      </c>
      <c r="K9" s="47"/>
      <c r="L9" s="67"/>
    </row>
    <row r="10" spans="1:12" x14ac:dyDescent="0.25">
      <c r="A10" s="41">
        <v>6</v>
      </c>
      <c r="B10" s="168" t="s">
        <v>3824</v>
      </c>
      <c r="C10" s="110" t="s">
        <v>3825</v>
      </c>
      <c r="D10" s="110" t="s">
        <v>3826</v>
      </c>
      <c r="E10" s="44" t="s">
        <v>3811</v>
      </c>
      <c r="F10" s="44" t="s">
        <v>28</v>
      </c>
      <c r="G10" s="44">
        <v>14</v>
      </c>
      <c r="H10" s="44">
        <v>6</v>
      </c>
      <c r="I10" s="44" t="s">
        <v>16</v>
      </c>
      <c r="J10" s="44" t="s">
        <v>17</v>
      </c>
      <c r="K10" s="47"/>
      <c r="L10" s="67"/>
    </row>
    <row r="11" spans="1:12" x14ac:dyDescent="0.25">
      <c r="A11" s="41">
        <v>7</v>
      </c>
      <c r="B11" s="168" t="s">
        <v>3827</v>
      </c>
      <c r="C11" s="110" t="s">
        <v>3828</v>
      </c>
      <c r="D11" s="110" t="s">
        <v>3829</v>
      </c>
      <c r="E11" s="44" t="s">
        <v>3811</v>
      </c>
      <c r="F11" s="44" t="s">
        <v>15</v>
      </c>
      <c r="G11" s="44">
        <v>14</v>
      </c>
      <c r="H11" s="44">
        <v>6</v>
      </c>
      <c r="I11" s="44" t="s">
        <v>32</v>
      </c>
      <c r="J11" s="44" t="s">
        <v>17</v>
      </c>
      <c r="K11" s="47"/>
      <c r="L11" s="67"/>
    </row>
    <row r="12" spans="1:12" ht="15.75" thickBot="1" x14ac:dyDescent="0.3">
      <c r="A12" s="49">
        <v>8</v>
      </c>
      <c r="B12" s="170" t="s">
        <v>3830</v>
      </c>
      <c r="C12" s="111" t="s">
        <v>3831</v>
      </c>
      <c r="D12" s="111" t="s">
        <v>3832</v>
      </c>
      <c r="E12" s="52" t="s">
        <v>3811</v>
      </c>
      <c r="F12" s="52" t="s">
        <v>28</v>
      </c>
      <c r="G12" s="52">
        <v>13</v>
      </c>
      <c r="H12" s="52">
        <v>6</v>
      </c>
      <c r="I12" s="52" t="s">
        <v>32</v>
      </c>
      <c r="J12" s="52" t="s">
        <v>17</v>
      </c>
      <c r="K12" s="55"/>
      <c r="L12" s="69"/>
    </row>
    <row r="13" spans="1:12" ht="15.75" thickBot="1" x14ac:dyDescent="0.3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59"/>
    </row>
    <row r="14" spans="1:12" x14ac:dyDescent="0.25">
      <c r="A14" s="33">
        <v>1</v>
      </c>
      <c r="B14" s="141" t="s">
        <v>4018</v>
      </c>
      <c r="C14" s="109" t="s">
        <v>4019</v>
      </c>
      <c r="D14" s="109" t="s">
        <v>4020</v>
      </c>
      <c r="E14" s="36" t="s">
        <v>4021</v>
      </c>
      <c r="F14" s="36" t="s">
        <v>15</v>
      </c>
      <c r="G14" s="36">
        <v>12</v>
      </c>
      <c r="H14" s="36">
        <v>5</v>
      </c>
      <c r="I14" s="36" t="s">
        <v>16</v>
      </c>
      <c r="J14" s="36" t="s">
        <v>21</v>
      </c>
      <c r="K14" s="39"/>
      <c r="L14" s="66">
        <v>6</v>
      </c>
    </row>
    <row r="15" spans="1:12" x14ac:dyDescent="0.25">
      <c r="A15" s="41">
        <v>2</v>
      </c>
      <c r="B15" s="168" t="s">
        <v>4022</v>
      </c>
      <c r="C15" s="110" t="s">
        <v>4023</v>
      </c>
      <c r="D15" s="110" t="s">
        <v>4024</v>
      </c>
      <c r="E15" s="44" t="s">
        <v>4021</v>
      </c>
      <c r="F15" s="44" t="s">
        <v>28</v>
      </c>
      <c r="G15" s="44">
        <v>11</v>
      </c>
      <c r="H15" s="44">
        <v>4</v>
      </c>
      <c r="I15" s="44" t="s">
        <v>149</v>
      </c>
      <c r="J15" s="44" t="s">
        <v>21</v>
      </c>
      <c r="K15" s="47"/>
      <c r="L15" s="67"/>
    </row>
    <row r="16" spans="1:12" x14ac:dyDescent="0.25">
      <c r="A16" s="41">
        <v>3</v>
      </c>
      <c r="B16" s="168" t="s">
        <v>4025</v>
      </c>
      <c r="C16" s="110" t="s">
        <v>4026</v>
      </c>
      <c r="D16" s="110" t="s">
        <v>4027</v>
      </c>
      <c r="E16" s="44" t="s">
        <v>4021</v>
      </c>
      <c r="F16" s="44" t="s">
        <v>15</v>
      </c>
      <c r="G16" s="44">
        <v>14</v>
      </c>
      <c r="H16" s="44">
        <v>6</v>
      </c>
      <c r="I16" s="44" t="s">
        <v>16</v>
      </c>
      <c r="J16" s="44" t="s">
        <v>17</v>
      </c>
      <c r="K16" s="47"/>
      <c r="L16" s="67"/>
    </row>
    <row r="17" spans="1:12" x14ac:dyDescent="0.25">
      <c r="A17" s="41">
        <v>4</v>
      </c>
      <c r="B17" s="168" t="s">
        <v>4028</v>
      </c>
      <c r="C17" s="110" t="s">
        <v>4029</v>
      </c>
      <c r="D17" s="110" t="s">
        <v>4030</v>
      </c>
      <c r="E17" s="44" t="s">
        <v>4021</v>
      </c>
      <c r="F17" s="44" t="s">
        <v>15</v>
      </c>
      <c r="G17" s="44">
        <v>12</v>
      </c>
      <c r="H17" s="44">
        <v>6</v>
      </c>
      <c r="I17" s="44" t="s">
        <v>32</v>
      </c>
      <c r="J17" s="44" t="s">
        <v>17</v>
      </c>
      <c r="K17" s="47"/>
      <c r="L17" s="67"/>
    </row>
    <row r="18" spans="1:12" x14ac:dyDescent="0.25">
      <c r="A18" s="41">
        <v>5</v>
      </c>
      <c r="B18" s="168" t="s">
        <v>4031</v>
      </c>
      <c r="C18" s="110" t="s">
        <v>4032</v>
      </c>
      <c r="D18" s="110" t="s">
        <v>4033</v>
      </c>
      <c r="E18" s="44" t="s">
        <v>4021</v>
      </c>
      <c r="F18" s="44" t="s">
        <v>15</v>
      </c>
      <c r="G18" s="44">
        <v>13</v>
      </c>
      <c r="H18" s="44">
        <v>6</v>
      </c>
      <c r="I18" s="44" t="s">
        <v>32</v>
      </c>
      <c r="J18" s="44" t="s">
        <v>17</v>
      </c>
      <c r="K18" s="47"/>
      <c r="L18" s="67"/>
    </row>
    <row r="19" spans="1:12" ht="15.75" thickBot="1" x14ac:dyDescent="0.3">
      <c r="A19" s="49">
        <v>6</v>
      </c>
      <c r="B19" s="170" t="s">
        <v>4034</v>
      </c>
      <c r="C19" s="111" t="s">
        <v>4035</v>
      </c>
      <c r="D19" s="111" t="s">
        <v>4036</v>
      </c>
      <c r="E19" s="52" t="s">
        <v>4021</v>
      </c>
      <c r="F19" s="52" t="s">
        <v>15</v>
      </c>
      <c r="G19" s="52">
        <v>12</v>
      </c>
      <c r="H19" s="52">
        <v>6</v>
      </c>
      <c r="I19" s="52" t="s">
        <v>32</v>
      </c>
      <c r="J19" s="52" t="s">
        <v>17</v>
      </c>
      <c r="K19" s="55"/>
      <c r="L19" s="69"/>
    </row>
    <row r="20" spans="1:12" ht="15.75" thickBot="1" x14ac:dyDescent="0.3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59"/>
    </row>
    <row r="21" spans="1:12" x14ac:dyDescent="0.25">
      <c r="A21" s="33">
        <v>1</v>
      </c>
      <c r="B21" s="141" t="s">
        <v>4037</v>
      </c>
      <c r="C21" s="109" t="s">
        <v>4038</v>
      </c>
      <c r="D21" s="109" t="s">
        <v>4039</v>
      </c>
      <c r="E21" s="36" t="s">
        <v>4040</v>
      </c>
      <c r="F21" s="36" t="s">
        <v>15</v>
      </c>
      <c r="G21" s="36">
        <v>17</v>
      </c>
      <c r="H21" s="36">
        <v>6</v>
      </c>
      <c r="I21" s="36" t="s">
        <v>149</v>
      </c>
      <c r="J21" s="36" t="s">
        <v>21</v>
      </c>
      <c r="K21" s="39"/>
      <c r="L21" s="66">
        <v>25</v>
      </c>
    </row>
    <row r="22" spans="1:12" x14ac:dyDescent="0.25">
      <c r="A22" s="41">
        <v>2</v>
      </c>
      <c r="B22" s="168" t="s">
        <v>4041</v>
      </c>
      <c r="C22" s="110" t="s">
        <v>4042</v>
      </c>
      <c r="D22" s="110" t="s">
        <v>4043</v>
      </c>
      <c r="E22" s="44" t="s">
        <v>4040</v>
      </c>
      <c r="F22" s="44" t="s">
        <v>28</v>
      </c>
      <c r="G22" s="44">
        <v>14</v>
      </c>
      <c r="H22" s="44">
        <v>6</v>
      </c>
      <c r="I22" s="44" t="s">
        <v>149</v>
      </c>
      <c r="J22" s="44" t="s">
        <v>21</v>
      </c>
      <c r="K22" s="47"/>
      <c r="L22" s="67"/>
    </row>
    <row r="23" spans="1:12" x14ac:dyDescent="0.25">
      <c r="A23" s="41">
        <v>3</v>
      </c>
      <c r="B23" s="168" t="s">
        <v>4044</v>
      </c>
      <c r="C23" s="110" t="s">
        <v>4045</v>
      </c>
      <c r="D23" s="110" t="s">
        <v>4046</v>
      </c>
      <c r="E23" s="44" t="s">
        <v>4040</v>
      </c>
      <c r="F23" s="44" t="s">
        <v>28</v>
      </c>
      <c r="G23" s="44">
        <v>6</v>
      </c>
      <c r="H23" s="44">
        <v>2</v>
      </c>
      <c r="I23" s="44" t="s">
        <v>149</v>
      </c>
      <c r="J23" s="44" t="s">
        <v>21</v>
      </c>
      <c r="K23" s="47"/>
      <c r="L23" s="67"/>
    </row>
    <row r="24" spans="1:12" x14ac:dyDescent="0.25">
      <c r="A24" s="41">
        <v>4</v>
      </c>
      <c r="B24" s="168" t="s">
        <v>4047</v>
      </c>
      <c r="C24" s="110" t="s">
        <v>4048</v>
      </c>
      <c r="D24" s="110" t="s">
        <v>4049</v>
      </c>
      <c r="E24" s="44" t="s">
        <v>4040</v>
      </c>
      <c r="F24" s="44" t="s">
        <v>15</v>
      </c>
      <c r="G24" s="44">
        <v>18</v>
      </c>
      <c r="H24" s="44">
        <v>6</v>
      </c>
      <c r="I24" s="44" t="s">
        <v>16</v>
      </c>
      <c r="J24" s="44" t="s">
        <v>17</v>
      </c>
      <c r="K24" s="47"/>
      <c r="L24" s="67"/>
    </row>
    <row r="25" spans="1:12" x14ac:dyDescent="0.25">
      <c r="A25" s="41">
        <v>5</v>
      </c>
      <c r="B25" s="168" t="s">
        <v>4050</v>
      </c>
      <c r="C25" s="110" t="s">
        <v>4051</v>
      </c>
      <c r="D25" s="110" t="s">
        <v>4052</v>
      </c>
      <c r="E25" s="44" t="s">
        <v>4040</v>
      </c>
      <c r="F25" s="44" t="s">
        <v>28</v>
      </c>
      <c r="G25" s="44">
        <v>15</v>
      </c>
      <c r="H25" s="44">
        <v>6</v>
      </c>
      <c r="I25" s="44" t="s">
        <v>32</v>
      </c>
      <c r="J25" s="44" t="s">
        <v>17</v>
      </c>
      <c r="K25" s="47"/>
      <c r="L25" s="67"/>
    </row>
    <row r="26" spans="1:12" x14ac:dyDescent="0.25">
      <c r="A26" s="41">
        <v>6</v>
      </c>
      <c r="B26" s="168" t="s">
        <v>4053</v>
      </c>
      <c r="C26" s="110" t="s">
        <v>4054</v>
      </c>
      <c r="D26" s="110" t="s">
        <v>4055</v>
      </c>
      <c r="E26" s="44" t="s">
        <v>4040</v>
      </c>
      <c r="F26" s="44" t="s">
        <v>28</v>
      </c>
      <c r="G26" s="44">
        <v>15</v>
      </c>
      <c r="H26" s="44">
        <v>6</v>
      </c>
      <c r="I26" s="44" t="s">
        <v>16</v>
      </c>
      <c r="J26" s="44" t="s">
        <v>17</v>
      </c>
      <c r="K26" s="47"/>
      <c r="L26" s="67"/>
    </row>
    <row r="27" spans="1:12" x14ac:dyDescent="0.25">
      <c r="A27" s="41">
        <v>7</v>
      </c>
      <c r="B27" s="168" t="s">
        <v>4053</v>
      </c>
      <c r="C27" s="110" t="s">
        <v>4056</v>
      </c>
      <c r="D27" s="110" t="s">
        <v>4057</v>
      </c>
      <c r="E27" s="44" t="s">
        <v>4040</v>
      </c>
      <c r="F27" s="44" t="s">
        <v>15</v>
      </c>
      <c r="G27" s="44">
        <v>15</v>
      </c>
      <c r="H27" s="44">
        <v>6</v>
      </c>
      <c r="I27" s="44" t="s">
        <v>32</v>
      </c>
      <c r="J27" s="44" t="s">
        <v>17</v>
      </c>
      <c r="K27" s="47"/>
      <c r="L27" s="67"/>
    </row>
    <row r="28" spans="1:12" x14ac:dyDescent="0.25">
      <c r="A28" s="41">
        <v>8</v>
      </c>
      <c r="B28" s="168" t="s">
        <v>4058</v>
      </c>
      <c r="C28" s="110" t="s">
        <v>4059</v>
      </c>
      <c r="D28" s="110" t="s">
        <v>4060</v>
      </c>
      <c r="E28" s="44" t="s">
        <v>4040</v>
      </c>
      <c r="F28" s="44" t="s">
        <v>15</v>
      </c>
      <c r="G28" s="44">
        <v>15</v>
      </c>
      <c r="H28" s="44">
        <v>6</v>
      </c>
      <c r="I28" s="44" t="s">
        <v>16</v>
      </c>
      <c r="J28" s="44" t="s">
        <v>17</v>
      </c>
      <c r="K28" s="47"/>
      <c r="L28" s="67"/>
    </row>
    <row r="29" spans="1:12" x14ac:dyDescent="0.25">
      <c r="A29" s="41">
        <v>9</v>
      </c>
      <c r="B29" s="168" t="s">
        <v>4061</v>
      </c>
      <c r="C29" s="110" t="s">
        <v>4062</v>
      </c>
      <c r="D29" s="110" t="s">
        <v>4063</v>
      </c>
      <c r="E29" s="44" t="s">
        <v>4040</v>
      </c>
      <c r="F29" s="44" t="s">
        <v>15</v>
      </c>
      <c r="G29" s="44">
        <v>15</v>
      </c>
      <c r="H29" s="44">
        <v>6</v>
      </c>
      <c r="I29" s="44" t="s">
        <v>190</v>
      </c>
      <c r="J29" s="44" t="s">
        <v>17</v>
      </c>
      <c r="K29" s="47"/>
      <c r="L29" s="67"/>
    </row>
    <row r="30" spans="1:12" x14ac:dyDescent="0.25">
      <c r="A30" s="41">
        <v>10</v>
      </c>
      <c r="B30" s="168" t="s">
        <v>4064</v>
      </c>
      <c r="C30" s="110" t="s">
        <v>4065</v>
      </c>
      <c r="D30" s="110" t="s">
        <v>4066</v>
      </c>
      <c r="E30" s="44" t="s">
        <v>4040</v>
      </c>
      <c r="F30" s="44" t="s">
        <v>28</v>
      </c>
      <c r="G30" s="44">
        <v>15</v>
      </c>
      <c r="H30" s="44">
        <v>6</v>
      </c>
      <c r="I30" s="44" t="s">
        <v>16</v>
      </c>
      <c r="J30" s="44" t="s">
        <v>17</v>
      </c>
      <c r="K30" s="47"/>
      <c r="L30" s="67"/>
    </row>
    <row r="31" spans="1:12" x14ac:dyDescent="0.25">
      <c r="A31" s="41">
        <v>11</v>
      </c>
      <c r="B31" s="168" t="s">
        <v>4064</v>
      </c>
      <c r="C31" s="110" t="s">
        <v>4067</v>
      </c>
      <c r="D31" s="110" t="s">
        <v>4068</v>
      </c>
      <c r="E31" s="44" t="s">
        <v>4040</v>
      </c>
      <c r="F31" s="44" t="s">
        <v>15</v>
      </c>
      <c r="G31" s="44">
        <v>14</v>
      </c>
      <c r="H31" s="44">
        <v>6</v>
      </c>
      <c r="I31" s="44" t="s">
        <v>16</v>
      </c>
      <c r="J31" s="44" t="s">
        <v>17</v>
      </c>
      <c r="K31" s="47"/>
      <c r="L31" s="67"/>
    </row>
    <row r="32" spans="1:12" x14ac:dyDescent="0.25">
      <c r="A32" s="41">
        <v>12</v>
      </c>
      <c r="B32" s="168" t="s">
        <v>4069</v>
      </c>
      <c r="C32" s="110" t="s">
        <v>4070</v>
      </c>
      <c r="D32" s="110" t="s">
        <v>4071</v>
      </c>
      <c r="E32" s="44" t="s">
        <v>4040</v>
      </c>
      <c r="F32" s="44" t="s">
        <v>15</v>
      </c>
      <c r="G32" s="44">
        <v>14</v>
      </c>
      <c r="H32" s="44">
        <v>6</v>
      </c>
      <c r="I32" s="44" t="s">
        <v>16</v>
      </c>
      <c r="J32" s="44" t="s">
        <v>17</v>
      </c>
      <c r="K32" s="47"/>
      <c r="L32" s="67"/>
    </row>
    <row r="33" spans="1:12" x14ac:dyDescent="0.25">
      <c r="A33" s="41">
        <v>13</v>
      </c>
      <c r="B33" s="168" t="s">
        <v>4072</v>
      </c>
      <c r="C33" s="110" t="s">
        <v>4073</v>
      </c>
      <c r="D33" s="110" t="s">
        <v>4074</v>
      </c>
      <c r="E33" s="44" t="s">
        <v>4040</v>
      </c>
      <c r="F33" s="44" t="s">
        <v>15</v>
      </c>
      <c r="G33" s="44">
        <v>14</v>
      </c>
      <c r="H33" s="44">
        <v>6</v>
      </c>
      <c r="I33" s="44" t="s">
        <v>32</v>
      </c>
      <c r="J33" s="44" t="s">
        <v>17</v>
      </c>
      <c r="K33" s="47"/>
      <c r="L33" s="67"/>
    </row>
    <row r="34" spans="1:12" x14ac:dyDescent="0.25">
      <c r="A34" s="41">
        <v>14</v>
      </c>
      <c r="B34" s="168" t="s">
        <v>4075</v>
      </c>
      <c r="C34" s="110" t="s">
        <v>4067</v>
      </c>
      <c r="D34" s="110" t="s">
        <v>4076</v>
      </c>
      <c r="E34" s="44" t="s">
        <v>4040</v>
      </c>
      <c r="F34" s="44" t="s">
        <v>15</v>
      </c>
      <c r="G34" s="44">
        <v>13</v>
      </c>
      <c r="H34" s="44">
        <v>6</v>
      </c>
      <c r="I34" s="44" t="s">
        <v>32</v>
      </c>
      <c r="J34" s="44" t="s">
        <v>17</v>
      </c>
      <c r="K34" s="47"/>
      <c r="L34" s="67"/>
    </row>
    <row r="35" spans="1:12" x14ac:dyDescent="0.25">
      <c r="A35" s="41">
        <v>15</v>
      </c>
      <c r="B35" s="168" t="s">
        <v>4077</v>
      </c>
      <c r="C35" s="110" t="s">
        <v>4078</v>
      </c>
      <c r="D35" s="110" t="s">
        <v>4079</v>
      </c>
      <c r="E35" s="44" t="s">
        <v>4040</v>
      </c>
      <c r="F35" s="44" t="s">
        <v>15</v>
      </c>
      <c r="G35" s="44">
        <v>14</v>
      </c>
      <c r="H35" s="44">
        <v>6</v>
      </c>
      <c r="I35" s="44" t="s">
        <v>16</v>
      </c>
      <c r="J35" s="44" t="s">
        <v>17</v>
      </c>
      <c r="K35" s="47"/>
      <c r="L35" s="67"/>
    </row>
    <row r="36" spans="1:12" x14ac:dyDescent="0.25">
      <c r="A36" s="41">
        <v>16</v>
      </c>
      <c r="B36" s="168" t="s">
        <v>4080</v>
      </c>
      <c r="C36" s="110" t="s">
        <v>4081</v>
      </c>
      <c r="D36" s="110" t="s">
        <v>4082</v>
      </c>
      <c r="E36" s="44" t="s">
        <v>4040</v>
      </c>
      <c r="F36" s="44" t="s">
        <v>15</v>
      </c>
      <c r="G36" s="44">
        <v>14</v>
      </c>
      <c r="H36" s="44">
        <v>6</v>
      </c>
      <c r="I36" s="44" t="s">
        <v>32</v>
      </c>
      <c r="J36" s="44" t="s">
        <v>17</v>
      </c>
      <c r="K36" s="47"/>
      <c r="L36" s="67"/>
    </row>
    <row r="37" spans="1:12" x14ac:dyDescent="0.25">
      <c r="A37" s="41">
        <v>17</v>
      </c>
      <c r="B37" s="168" t="s">
        <v>4080</v>
      </c>
      <c r="C37" s="110" t="s">
        <v>4083</v>
      </c>
      <c r="D37" s="110" t="s">
        <v>4084</v>
      </c>
      <c r="E37" s="44" t="s">
        <v>4040</v>
      </c>
      <c r="F37" s="44" t="s">
        <v>28</v>
      </c>
      <c r="G37" s="44">
        <v>14</v>
      </c>
      <c r="H37" s="44">
        <v>6</v>
      </c>
      <c r="I37" s="44" t="s">
        <v>32</v>
      </c>
      <c r="J37" s="44" t="s">
        <v>17</v>
      </c>
      <c r="K37" s="47"/>
      <c r="L37" s="67"/>
    </row>
    <row r="38" spans="1:12" x14ac:dyDescent="0.25">
      <c r="A38" s="41">
        <v>18</v>
      </c>
      <c r="B38" s="168" t="s">
        <v>4085</v>
      </c>
      <c r="C38" s="110" t="s">
        <v>4086</v>
      </c>
      <c r="D38" s="110" t="s">
        <v>4087</v>
      </c>
      <c r="E38" s="44" t="s">
        <v>4040</v>
      </c>
      <c r="F38" s="44" t="s">
        <v>15</v>
      </c>
      <c r="G38" s="44">
        <v>14</v>
      </c>
      <c r="H38" s="44">
        <v>6</v>
      </c>
      <c r="I38" s="44" t="s">
        <v>16</v>
      </c>
      <c r="J38" s="44" t="s">
        <v>17</v>
      </c>
      <c r="K38" s="47"/>
      <c r="L38" s="67"/>
    </row>
    <row r="39" spans="1:12" x14ac:dyDescent="0.25">
      <c r="A39" s="41">
        <v>19</v>
      </c>
      <c r="B39" s="168" t="s">
        <v>4088</v>
      </c>
      <c r="C39" s="110" t="s">
        <v>4089</v>
      </c>
      <c r="D39" s="110" t="s">
        <v>4090</v>
      </c>
      <c r="E39" s="44" t="s">
        <v>4040</v>
      </c>
      <c r="F39" s="44" t="s">
        <v>15</v>
      </c>
      <c r="G39" s="44">
        <v>13</v>
      </c>
      <c r="H39" s="44">
        <v>6</v>
      </c>
      <c r="I39" s="44" t="s">
        <v>32</v>
      </c>
      <c r="J39" s="44" t="s">
        <v>17</v>
      </c>
      <c r="K39" s="47"/>
      <c r="L39" s="67"/>
    </row>
    <row r="40" spans="1:12" x14ac:dyDescent="0.25">
      <c r="A40" s="41">
        <v>20</v>
      </c>
      <c r="B40" s="168" t="s">
        <v>4091</v>
      </c>
      <c r="C40" s="110" t="s">
        <v>4092</v>
      </c>
      <c r="D40" s="110" t="s">
        <v>4093</v>
      </c>
      <c r="E40" s="44" t="s">
        <v>4040</v>
      </c>
      <c r="F40" s="44" t="s">
        <v>28</v>
      </c>
      <c r="G40" s="44">
        <v>13</v>
      </c>
      <c r="H40" s="44">
        <v>6</v>
      </c>
      <c r="I40" s="44" t="s">
        <v>32</v>
      </c>
      <c r="J40" s="44" t="s">
        <v>17</v>
      </c>
      <c r="K40" s="47"/>
      <c r="L40" s="67"/>
    </row>
    <row r="41" spans="1:12" x14ac:dyDescent="0.25">
      <c r="A41" s="41">
        <v>21</v>
      </c>
      <c r="B41" s="168" t="s">
        <v>4094</v>
      </c>
      <c r="C41" s="110" t="s">
        <v>4095</v>
      </c>
      <c r="D41" s="110" t="s">
        <v>4096</v>
      </c>
      <c r="E41" s="44" t="s">
        <v>4040</v>
      </c>
      <c r="F41" s="44" t="s">
        <v>28</v>
      </c>
      <c r="G41" s="44">
        <v>13</v>
      </c>
      <c r="H41" s="44">
        <v>6</v>
      </c>
      <c r="I41" s="44" t="s">
        <v>190</v>
      </c>
      <c r="J41" s="44" t="s">
        <v>17</v>
      </c>
      <c r="K41" s="47"/>
      <c r="L41" s="67"/>
    </row>
    <row r="42" spans="1:12" x14ac:dyDescent="0.25">
      <c r="A42" s="41">
        <v>22</v>
      </c>
      <c r="B42" s="168" t="s">
        <v>4097</v>
      </c>
      <c r="C42" s="110" t="s">
        <v>4098</v>
      </c>
      <c r="D42" s="110" t="s">
        <v>4099</v>
      </c>
      <c r="E42" s="44" t="s">
        <v>4040</v>
      </c>
      <c r="F42" s="44" t="s">
        <v>15</v>
      </c>
      <c r="G42" s="44">
        <v>13</v>
      </c>
      <c r="H42" s="44">
        <v>6</v>
      </c>
      <c r="I42" s="44" t="s">
        <v>32</v>
      </c>
      <c r="J42" s="44" t="s">
        <v>17</v>
      </c>
      <c r="K42" s="47"/>
      <c r="L42" s="67"/>
    </row>
    <row r="43" spans="1:12" x14ac:dyDescent="0.25">
      <c r="A43" s="41">
        <v>23</v>
      </c>
      <c r="B43" s="168" t="s">
        <v>4100</v>
      </c>
      <c r="C43" s="110" t="s">
        <v>4101</v>
      </c>
      <c r="D43" s="110" t="s">
        <v>4102</v>
      </c>
      <c r="E43" s="44" t="s">
        <v>4040</v>
      </c>
      <c r="F43" s="44" t="s">
        <v>15</v>
      </c>
      <c r="G43" s="44">
        <v>13</v>
      </c>
      <c r="H43" s="44">
        <v>6</v>
      </c>
      <c r="I43" s="44" t="s">
        <v>32</v>
      </c>
      <c r="J43" s="44" t="s">
        <v>17</v>
      </c>
      <c r="K43" s="47"/>
      <c r="L43" s="67"/>
    </row>
    <row r="44" spans="1:12" x14ac:dyDescent="0.25">
      <c r="A44" s="41">
        <v>24</v>
      </c>
      <c r="B44" s="168">
        <v>3075128886</v>
      </c>
      <c r="C44" s="110" t="s">
        <v>4103</v>
      </c>
      <c r="D44" s="110" t="s">
        <v>4104</v>
      </c>
      <c r="E44" s="44" t="s">
        <v>4040</v>
      </c>
      <c r="F44" s="44" t="s">
        <v>15</v>
      </c>
      <c r="G44" s="44">
        <v>15</v>
      </c>
      <c r="H44" s="44">
        <v>6</v>
      </c>
      <c r="I44" s="44" t="s">
        <v>16</v>
      </c>
      <c r="J44" s="44" t="s">
        <v>17</v>
      </c>
      <c r="K44" s="47"/>
      <c r="L44" s="67"/>
    </row>
    <row r="45" spans="1:12" ht="15.75" thickBot="1" x14ac:dyDescent="0.3">
      <c r="A45" s="49">
        <v>25</v>
      </c>
      <c r="B45" s="170">
        <v>3075128886</v>
      </c>
      <c r="C45" s="111" t="s">
        <v>4105</v>
      </c>
      <c r="D45" s="111" t="s">
        <v>4106</v>
      </c>
      <c r="E45" s="52" t="s">
        <v>4040</v>
      </c>
      <c r="F45" s="52" t="s">
        <v>28</v>
      </c>
      <c r="G45" s="52">
        <v>15</v>
      </c>
      <c r="H45" s="52">
        <v>6</v>
      </c>
      <c r="I45" s="52" t="s">
        <v>16</v>
      </c>
      <c r="J45" s="52" t="s">
        <v>17</v>
      </c>
      <c r="K45" s="55"/>
      <c r="L45" s="69"/>
    </row>
    <row r="46" spans="1:12" ht="15.75" thickBot="1" x14ac:dyDescent="0.3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59"/>
    </row>
    <row r="47" spans="1:12" x14ac:dyDescent="0.25">
      <c r="A47" s="33">
        <v>1</v>
      </c>
      <c r="B47" s="141" t="s">
        <v>4107</v>
      </c>
      <c r="C47" s="109" t="s">
        <v>4108</v>
      </c>
      <c r="D47" s="109" t="s">
        <v>2039</v>
      </c>
      <c r="E47" s="36" t="s">
        <v>4109</v>
      </c>
      <c r="F47" s="36" t="s">
        <v>28</v>
      </c>
      <c r="G47" s="36">
        <v>12</v>
      </c>
      <c r="H47" s="36">
        <v>5</v>
      </c>
      <c r="I47" s="36" t="s">
        <v>32</v>
      </c>
      <c r="J47" s="36" t="s">
        <v>21</v>
      </c>
      <c r="K47" s="39"/>
      <c r="L47" s="66">
        <v>20</v>
      </c>
    </row>
    <row r="48" spans="1:12" x14ac:dyDescent="0.25">
      <c r="A48" s="41">
        <v>2</v>
      </c>
      <c r="B48" s="168" t="s">
        <v>4110</v>
      </c>
      <c r="C48" s="110" t="s">
        <v>4111</v>
      </c>
      <c r="D48" s="110" t="s">
        <v>4112</v>
      </c>
      <c r="E48" s="44" t="s">
        <v>4109</v>
      </c>
      <c r="F48" s="44" t="s">
        <v>15</v>
      </c>
      <c r="G48" s="44">
        <v>10</v>
      </c>
      <c r="H48" s="44">
        <v>4</v>
      </c>
      <c r="I48" s="44" t="s">
        <v>32</v>
      </c>
      <c r="J48" s="44" t="s">
        <v>21</v>
      </c>
      <c r="K48" s="47"/>
      <c r="L48" s="67"/>
    </row>
    <row r="49" spans="1:12" x14ac:dyDescent="0.25">
      <c r="A49" s="41">
        <v>3</v>
      </c>
      <c r="B49" s="168">
        <v>3107143659</v>
      </c>
      <c r="C49" s="110" t="s">
        <v>4113</v>
      </c>
      <c r="D49" s="110" t="s">
        <v>4114</v>
      </c>
      <c r="E49" s="44" t="s">
        <v>4109</v>
      </c>
      <c r="F49" s="44" t="s">
        <v>15</v>
      </c>
      <c r="G49" s="44">
        <v>12</v>
      </c>
      <c r="H49" s="44">
        <v>1</v>
      </c>
      <c r="I49" s="44" t="s">
        <v>32</v>
      </c>
      <c r="J49" s="44" t="s">
        <v>21</v>
      </c>
      <c r="K49" s="47"/>
      <c r="L49" s="67"/>
    </row>
    <row r="50" spans="1:12" x14ac:dyDescent="0.25">
      <c r="A50" s="41">
        <v>4</v>
      </c>
      <c r="B50" s="168">
        <v>3123918228</v>
      </c>
      <c r="C50" s="110" t="s">
        <v>4115</v>
      </c>
      <c r="D50" s="110" t="s">
        <v>4116</v>
      </c>
      <c r="E50" s="44" t="s">
        <v>4109</v>
      </c>
      <c r="F50" s="44" t="s">
        <v>15</v>
      </c>
      <c r="G50" s="44">
        <v>10</v>
      </c>
      <c r="H50" s="44">
        <v>1</v>
      </c>
      <c r="I50" s="44" t="s">
        <v>32</v>
      </c>
      <c r="J50" s="44" t="s">
        <v>21</v>
      </c>
      <c r="K50" s="47"/>
      <c r="L50" s="67"/>
    </row>
    <row r="51" spans="1:12" x14ac:dyDescent="0.25">
      <c r="A51" s="41">
        <v>5</v>
      </c>
      <c r="B51" s="168">
        <v>3125685752</v>
      </c>
      <c r="C51" s="110" t="s">
        <v>4117</v>
      </c>
      <c r="D51" s="110" t="s">
        <v>4118</v>
      </c>
      <c r="E51" s="44" t="s">
        <v>4109</v>
      </c>
      <c r="F51" s="44" t="s">
        <v>28</v>
      </c>
      <c r="G51" s="44">
        <v>10</v>
      </c>
      <c r="H51" s="44">
        <v>1</v>
      </c>
      <c r="I51" s="44" t="s">
        <v>32</v>
      </c>
      <c r="J51" s="44" t="s">
        <v>21</v>
      </c>
      <c r="K51" s="47"/>
      <c r="L51" s="67"/>
    </row>
    <row r="52" spans="1:12" x14ac:dyDescent="0.25">
      <c r="A52" s="41">
        <v>6</v>
      </c>
      <c r="B52" s="168">
        <v>3126489367</v>
      </c>
      <c r="C52" s="110" t="s">
        <v>4119</v>
      </c>
      <c r="D52" s="110" t="s">
        <v>4120</v>
      </c>
      <c r="E52" s="44" t="s">
        <v>4109</v>
      </c>
      <c r="F52" s="44" t="s">
        <v>15</v>
      </c>
      <c r="G52" s="44">
        <v>10</v>
      </c>
      <c r="H52" s="44">
        <v>1</v>
      </c>
      <c r="I52" s="44" t="s">
        <v>66</v>
      </c>
      <c r="J52" s="44" t="s">
        <v>21</v>
      </c>
      <c r="K52" s="47"/>
      <c r="L52" s="67"/>
    </row>
    <row r="53" spans="1:12" x14ac:dyDescent="0.25">
      <c r="A53" s="41">
        <v>7</v>
      </c>
      <c r="B53" s="168">
        <v>3136822701</v>
      </c>
      <c r="C53" s="110" t="s">
        <v>4121</v>
      </c>
      <c r="D53" s="110" t="s">
        <v>4122</v>
      </c>
      <c r="E53" s="44" t="s">
        <v>4109</v>
      </c>
      <c r="F53" s="44" t="s">
        <v>15</v>
      </c>
      <c r="G53" s="44">
        <v>8</v>
      </c>
      <c r="H53" s="44">
        <v>2</v>
      </c>
      <c r="I53" s="44" t="s">
        <v>32</v>
      </c>
      <c r="J53" s="44" t="s">
        <v>21</v>
      </c>
      <c r="K53" s="47"/>
      <c r="L53" s="67"/>
    </row>
    <row r="54" spans="1:12" x14ac:dyDescent="0.25">
      <c r="A54" s="41">
        <v>8</v>
      </c>
      <c r="B54" s="168" t="s">
        <v>4123</v>
      </c>
      <c r="C54" s="110" t="s">
        <v>4124</v>
      </c>
      <c r="D54" s="110" t="s">
        <v>4125</v>
      </c>
      <c r="E54" s="44" t="s">
        <v>4109</v>
      </c>
      <c r="F54" s="44" t="s">
        <v>28</v>
      </c>
      <c r="G54" s="44">
        <v>17</v>
      </c>
      <c r="H54" s="44">
        <v>6</v>
      </c>
      <c r="I54" s="44" t="s">
        <v>32</v>
      </c>
      <c r="J54" s="44" t="s">
        <v>17</v>
      </c>
      <c r="K54" s="47"/>
      <c r="L54" s="67"/>
    </row>
    <row r="55" spans="1:12" x14ac:dyDescent="0.25">
      <c r="A55" s="41">
        <v>9</v>
      </c>
      <c r="B55" s="168" t="s">
        <v>4126</v>
      </c>
      <c r="C55" s="110" t="s">
        <v>4127</v>
      </c>
      <c r="D55" s="110" t="s">
        <v>4128</v>
      </c>
      <c r="E55" s="44" t="s">
        <v>4109</v>
      </c>
      <c r="F55" s="44" t="s">
        <v>15</v>
      </c>
      <c r="G55" s="44">
        <v>15</v>
      </c>
      <c r="H55" s="44">
        <v>6</v>
      </c>
      <c r="I55" s="44" t="s">
        <v>32</v>
      </c>
      <c r="J55" s="44" t="s">
        <v>17</v>
      </c>
      <c r="K55" s="47"/>
      <c r="L55" s="67"/>
    </row>
    <row r="56" spans="1:12" x14ac:dyDescent="0.25">
      <c r="A56" s="41">
        <v>10</v>
      </c>
      <c r="B56" s="168" t="s">
        <v>4129</v>
      </c>
      <c r="C56" s="110" t="s">
        <v>4130</v>
      </c>
      <c r="D56" s="110" t="s">
        <v>4131</v>
      </c>
      <c r="E56" s="44" t="s">
        <v>4109</v>
      </c>
      <c r="F56" s="44" t="s">
        <v>15</v>
      </c>
      <c r="G56" s="44">
        <v>16</v>
      </c>
      <c r="H56" s="44">
        <v>6</v>
      </c>
      <c r="I56" s="44" t="s">
        <v>32</v>
      </c>
      <c r="J56" s="44" t="s">
        <v>17</v>
      </c>
      <c r="K56" s="47"/>
      <c r="L56" s="67"/>
    </row>
    <row r="57" spans="1:12" x14ac:dyDescent="0.25">
      <c r="A57" s="41">
        <v>11</v>
      </c>
      <c r="B57" s="168" t="s">
        <v>4132</v>
      </c>
      <c r="C57" s="110" t="s">
        <v>4133</v>
      </c>
      <c r="D57" s="110" t="s">
        <v>4134</v>
      </c>
      <c r="E57" s="44" t="s">
        <v>4109</v>
      </c>
      <c r="F57" s="44" t="s">
        <v>15</v>
      </c>
      <c r="G57" s="44">
        <v>15</v>
      </c>
      <c r="H57" s="44">
        <v>6</v>
      </c>
      <c r="I57" s="44" t="s">
        <v>16</v>
      </c>
      <c r="J57" s="44" t="s">
        <v>17</v>
      </c>
      <c r="K57" s="47"/>
      <c r="L57" s="67"/>
    </row>
    <row r="58" spans="1:12" x14ac:dyDescent="0.25">
      <c r="A58" s="41">
        <v>12</v>
      </c>
      <c r="B58" s="168" t="s">
        <v>4135</v>
      </c>
      <c r="C58" s="110" t="s">
        <v>4136</v>
      </c>
      <c r="D58" s="110" t="s">
        <v>4137</v>
      </c>
      <c r="E58" s="44" t="s">
        <v>4109</v>
      </c>
      <c r="F58" s="44" t="s">
        <v>28</v>
      </c>
      <c r="G58" s="44">
        <v>15</v>
      </c>
      <c r="H58" s="44">
        <v>6</v>
      </c>
      <c r="I58" s="44" t="s">
        <v>32</v>
      </c>
      <c r="J58" s="44" t="s">
        <v>17</v>
      </c>
      <c r="K58" s="47"/>
      <c r="L58" s="67"/>
    </row>
    <row r="59" spans="1:12" x14ac:dyDescent="0.25">
      <c r="A59" s="41">
        <v>13</v>
      </c>
      <c r="B59" s="168" t="s">
        <v>4138</v>
      </c>
      <c r="C59" s="110" t="s">
        <v>4139</v>
      </c>
      <c r="D59" s="110" t="s">
        <v>4140</v>
      </c>
      <c r="E59" s="44" t="s">
        <v>4109</v>
      </c>
      <c r="F59" s="44" t="s">
        <v>28</v>
      </c>
      <c r="G59" s="44">
        <v>15</v>
      </c>
      <c r="H59" s="44">
        <v>6</v>
      </c>
      <c r="I59" s="44" t="s">
        <v>32</v>
      </c>
      <c r="J59" s="44" t="s">
        <v>17</v>
      </c>
      <c r="K59" s="47"/>
      <c r="L59" s="67"/>
    </row>
    <row r="60" spans="1:12" x14ac:dyDescent="0.25">
      <c r="A60" s="41">
        <v>14</v>
      </c>
      <c r="B60" s="168" t="s">
        <v>4141</v>
      </c>
      <c r="C60" s="110" t="s">
        <v>4142</v>
      </c>
      <c r="D60" s="110" t="s">
        <v>4143</v>
      </c>
      <c r="E60" s="44" t="s">
        <v>4109</v>
      </c>
      <c r="F60" s="44" t="s">
        <v>28</v>
      </c>
      <c r="G60" s="44">
        <v>15</v>
      </c>
      <c r="H60" s="44">
        <v>6</v>
      </c>
      <c r="I60" s="44" t="s">
        <v>32</v>
      </c>
      <c r="J60" s="44" t="s">
        <v>17</v>
      </c>
      <c r="K60" s="47"/>
      <c r="L60" s="67"/>
    </row>
    <row r="61" spans="1:12" x14ac:dyDescent="0.25">
      <c r="A61" s="41">
        <v>15</v>
      </c>
      <c r="B61" s="168" t="s">
        <v>4144</v>
      </c>
      <c r="C61" s="110" t="s">
        <v>4145</v>
      </c>
      <c r="D61" s="110" t="s">
        <v>4146</v>
      </c>
      <c r="E61" s="44" t="s">
        <v>4109</v>
      </c>
      <c r="F61" s="44" t="s">
        <v>28</v>
      </c>
      <c r="G61" s="44">
        <v>15</v>
      </c>
      <c r="H61" s="44">
        <v>6</v>
      </c>
      <c r="I61" s="44" t="s">
        <v>16</v>
      </c>
      <c r="J61" s="44" t="s">
        <v>17</v>
      </c>
      <c r="K61" s="47"/>
      <c r="L61" s="67"/>
    </row>
    <row r="62" spans="1:12" x14ac:dyDescent="0.25">
      <c r="A62" s="41">
        <v>16</v>
      </c>
      <c r="B62" s="168" t="s">
        <v>4147</v>
      </c>
      <c r="C62" s="110" t="s">
        <v>4148</v>
      </c>
      <c r="D62" s="110" t="s">
        <v>4149</v>
      </c>
      <c r="E62" s="44" t="s">
        <v>4109</v>
      </c>
      <c r="F62" s="44" t="s">
        <v>15</v>
      </c>
      <c r="G62" s="44">
        <v>14</v>
      </c>
      <c r="H62" s="44">
        <v>6</v>
      </c>
      <c r="I62" s="44" t="s">
        <v>32</v>
      </c>
      <c r="J62" s="44" t="s">
        <v>17</v>
      </c>
      <c r="K62" s="47"/>
      <c r="L62" s="67"/>
    </row>
    <row r="63" spans="1:12" x14ac:dyDescent="0.25">
      <c r="A63" s="41">
        <v>17</v>
      </c>
      <c r="B63" s="168" t="s">
        <v>4150</v>
      </c>
      <c r="C63" s="110" t="s">
        <v>4151</v>
      </c>
      <c r="D63" s="110" t="s">
        <v>4152</v>
      </c>
      <c r="E63" s="44" t="s">
        <v>4109</v>
      </c>
      <c r="F63" s="44" t="s">
        <v>15</v>
      </c>
      <c r="G63" s="44">
        <v>14</v>
      </c>
      <c r="H63" s="44">
        <v>6</v>
      </c>
      <c r="I63" s="44" t="s">
        <v>16</v>
      </c>
      <c r="J63" s="44" t="s">
        <v>17</v>
      </c>
      <c r="K63" s="47"/>
      <c r="L63" s="67"/>
    </row>
    <row r="64" spans="1:12" x14ac:dyDescent="0.25">
      <c r="A64" s="41">
        <v>18</v>
      </c>
      <c r="B64" s="168" t="s">
        <v>4153</v>
      </c>
      <c r="C64" s="110" t="s">
        <v>4154</v>
      </c>
      <c r="D64" s="110" t="s">
        <v>4155</v>
      </c>
      <c r="E64" s="44" t="s">
        <v>4109</v>
      </c>
      <c r="F64" s="44" t="s">
        <v>28</v>
      </c>
      <c r="G64" s="44">
        <v>13</v>
      </c>
      <c r="H64" s="44">
        <v>6</v>
      </c>
      <c r="I64" s="44" t="s">
        <v>32</v>
      </c>
      <c r="J64" s="44" t="s">
        <v>17</v>
      </c>
      <c r="K64" s="47"/>
      <c r="L64" s="67"/>
    </row>
    <row r="65" spans="1:12" x14ac:dyDescent="0.25">
      <c r="A65" s="41">
        <v>19</v>
      </c>
      <c r="B65" s="168" t="s">
        <v>4156</v>
      </c>
      <c r="C65" s="110" t="s">
        <v>4157</v>
      </c>
      <c r="D65" s="110" t="s">
        <v>4158</v>
      </c>
      <c r="E65" s="44" t="s">
        <v>4109</v>
      </c>
      <c r="F65" s="44" t="s">
        <v>28</v>
      </c>
      <c r="G65" s="44">
        <v>12</v>
      </c>
      <c r="H65" s="44">
        <v>6</v>
      </c>
      <c r="I65" s="44" t="s">
        <v>32</v>
      </c>
      <c r="J65" s="44" t="s">
        <v>17</v>
      </c>
      <c r="K65" s="47"/>
      <c r="L65" s="67"/>
    </row>
    <row r="66" spans="1:12" ht="15.75" thickBot="1" x14ac:dyDescent="0.3">
      <c r="A66" s="49">
        <v>20</v>
      </c>
      <c r="B66" s="170" t="s">
        <v>4159</v>
      </c>
      <c r="C66" s="111" t="s">
        <v>4160</v>
      </c>
      <c r="D66" s="111" t="s">
        <v>4161</v>
      </c>
      <c r="E66" s="52" t="s">
        <v>4109</v>
      </c>
      <c r="F66" s="52" t="s">
        <v>15</v>
      </c>
      <c r="G66" s="52">
        <v>14</v>
      </c>
      <c r="H66" s="52">
        <v>6</v>
      </c>
      <c r="I66" s="52" t="s">
        <v>16</v>
      </c>
      <c r="J66" s="52" t="s">
        <v>17</v>
      </c>
      <c r="K66" s="55"/>
      <c r="L66" s="69"/>
    </row>
    <row r="67" spans="1:12" ht="15.75" thickBot="1" x14ac:dyDescent="0.3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59"/>
    </row>
    <row r="68" spans="1:12" x14ac:dyDescent="0.25">
      <c r="A68" s="33">
        <v>1</v>
      </c>
      <c r="B68" s="141">
        <v>3131924241</v>
      </c>
      <c r="C68" s="109" t="s">
        <v>4162</v>
      </c>
      <c r="D68" s="109" t="s">
        <v>4748</v>
      </c>
      <c r="E68" s="36" t="s">
        <v>4163</v>
      </c>
      <c r="F68" s="36" t="s">
        <v>3276</v>
      </c>
      <c r="G68" s="36">
        <v>9</v>
      </c>
      <c r="H68" s="36">
        <v>3</v>
      </c>
      <c r="I68" s="36" t="s">
        <v>32</v>
      </c>
      <c r="J68" s="36" t="s">
        <v>21</v>
      </c>
      <c r="K68" s="39"/>
      <c r="L68" s="66">
        <v>3</v>
      </c>
    </row>
    <row r="69" spans="1:12" x14ac:dyDescent="0.25">
      <c r="A69" s="41">
        <v>2</v>
      </c>
      <c r="B69" s="168">
        <v>3133050231</v>
      </c>
      <c r="C69" s="110" t="s">
        <v>4164</v>
      </c>
      <c r="D69" s="110" t="s">
        <v>4165</v>
      </c>
      <c r="E69" s="44" t="s">
        <v>4163</v>
      </c>
      <c r="F69" s="44" t="s">
        <v>3276</v>
      </c>
      <c r="G69" s="44">
        <v>9</v>
      </c>
      <c r="H69" s="44">
        <v>3</v>
      </c>
      <c r="I69" s="44" t="s">
        <v>32</v>
      </c>
      <c r="J69" s="44" t="s">
        <v>21</v>
      </c>
      <c r="K69" s="47"/>
      <c r="L69" s="67"/>
    </row>
    <row r="70" spans="1:12" ht="15.75" thickBot="1" x14ac:dyDescent="0.3">
      <c r="A70" s="49">
        <v>3</v>
      </c>
      <c r="B70" s="170">
        <v>3136759746</v>
      </c>
      <c r="C70" s="111" t="s">
        <v>4166</v>
      </c>
      <c r="D70" s="111" t="s">
        <v>4167</v>
      </c>
      <c r="E70" s="52" t="s">
        <v>4163</v>
      </c>
      <c r="F70" s="52" t="s">
        <v>3276</v>
      </c>
      <c r="G70" s="52">
        <v>9</v>
      </c>
      <c r="H70" s="52">
        <v>2</v>
      </c>
      <c r="I70" s="52" t="s">
        <v>190</v>
      </c>
      <c r="J70" s="52" t="s">
        <v>21</v>
      </c>
      <c r="K70" s="55"/>
      <c r="L70" s="69"/>
    </row>
    <row r="71" spans="1:12" ht="15.75" thickBot="1" x14ac:dyDescent="0.3">
      <c r="A71" s="98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59"/>
    </row>
    <row r="72" spans="1:12" x14ac:dyDescent="0.25">
      <c r="A72" s="33">
        <v>1</v>
      </c>
      <c r="B72" s="141" t="s">
        <v>4168</v>
      </c>
      <c r="C72" s="109" t="s">
        <v>4169</v>
      </c>
      <c r="D72" s="109" t="s">
        <v>4749</v>
      </c>
      <c r="E72" s="36" t="s">
        <v>4170</v>
      </c>
      <c r="F72" s="36" t="s">
        <v>3299</v>
      </c>
      <c r="G72" s="36">
        <v>11</v>
      </c>
      <c r="H72" s="36">
        <v>5</v>
      </c>
      <c r="I72" s="36" t="s">
        <v>32</v>
      </c>
      <c r="J72" s="36" t="s">
        <v>21</v>
      </c>
      <c r="K72" s="39"/>
      <c r="L72" s="66">
        <v>12</v>
      </c>
    </row>
    <row r="73" spans="1:12" x14ac:dyDescent="0.25">
      <c r="A73" s="41">
        <v>2</v>
      </c>
      <c r="B73" s="168">
        <v>3137550639</v>
      </c>
      <c r="C73" s="110" t="s">
        <v>4171</v>
      </c>
      <c r="D73" s="110" t="s">
        <v>4172</v>
      </c>
      <c r="E73" s="44" t="s">
        <v>4170</v>
      </c>
      <c r="F73" s="44" t="s">
        <v>3276</v>
      </c>
      <c r="G73" s="44">
        <v>9</v>
      </c>
      <c r="H73" s="44">
        <v>3</v>
      </c>
      <c r="I73" s="44" t="s">
        <v>66</v>
      </c>
      <c r="J73" s="44" t="s">
        <v>21</v>
      </c>
      <c r="K73" s="47"/>
      <c r="L73" s="67"/>
    </row>
    <row r="74" spans="1:12" x14ac:dyDescent="0.25">
      <c r="A74" s="41">
        <v>3</v>
      </c>
      <c r="B74" s="168" t="s">
        <v>4173</v>
      </c>
      <c r="C74" s="110" t="s">
        <v>4174</v>
      </c>
      <c r="D74" s="110" t="s">
        <v>4175</v>
      </c>
      <c r="E74" s="44" t="s">
        <v>4170</v>
      </c>
      <c r="F74" s="44" t="s">
        <v>3276</v>
      </c>
      <c r="G74" s="44">
        <v>15</v>
      </c>
      <c r="H74" s="44">
        <v>6</v>
      </c>
      <c r="I74" s="44" t="s">
        <v>16</v>
      </c>
      <c r="J74" s="44" t="s">
        <v>17</v>
      </c>
      <c r="K74" s="47"/>
      <c r="L74" s="67"/>
    </row>
    <row r="75" spans="1:12" x14ac:dyDescent="0.25">
      <c r="A75" s="41">
        <v>4</v>
      </c>
      <c r="B75" s="168" t="s">
        <v>4176</v>
      </c>
      <c r="C75" s="110" t="s">
        <v>4177</v>
      </c>
      <c r="D75" s="110" t="s">
        <v>4178</v>
      </c>
      <c r="E75" s="44" t="s">
        <v>4170</v>
      </c>
      <c r="F75" s="44" t="s">
        <v>3299</v>
      </c>
      <c r="G75" s="44">
        <v>14</v>
      </c>
      <c r="H75" s="44">
        <v>6</v>
      </c>
      <c r="I75" s="44" t="s">
        <v>32</v>
      </c>
      <c r="J75" s="44" t="s">
        <v>17</v>
      </c>
      <c r="K75" s="47"/>
      <c r="L75" s="67"/>
    </row>
    <row r="76" spans="1:12" x14ac:dyDescent="0.25">
      <c r="A76" s="41">
        <v>5</v>
      </c>
      <c r="B76" s="168" t="s">
        <v>4179</v>
      </c>
      <c r="C76" s="110" t="s">
        <v>4180</v>
      </c>
      <c r="D76" s="110" t="s">
        <v>4181</v>
      </c>
      <c r="E76" s="44" t="s">
        <v>4170</v>
      </c>
      <c r="F76" s="44" t="s">
        <v>3299</v>
      </c>
      <c r="G76" s="44">
        <v>14</v>
      </c>
      <c r="H76" s="44">
        <v>6</v>
      </c>
      <c r="I76" s="44" t="s">
        <v>16</v>
      </c>
      <c r="J76" s="44" t="s">
        <v>17</v>
      </c>
      <c r="K76" s="47"/>
      <c r="L76" s="67"/>
    </row>
    <row r="77" spans="1:12" x14ac:dyDescent="0.25">
      <c r="A77" s="41">
        <v>6</v>
      </c>
      <c r="B77" s="168" t="s">
        <v>4182</v>
      </c>
      <c r="C77" s="110" t="s">
        <v>4183</v>
      </c>
      <c r="D77" s="110" t="s">
        <v>4184</v>
      </c>
      <c r="E77" s="44" t="s">
        <v>4170</v>
      </c>
      <c r="F77" s="44" t="s">
        <v>3299</v>
      </c>
      <c r="G77" s="44">
        <v>14</v>
      </c>
      <c r="H77" s="44">
        <v>6</v>
      </c>
      <c r="I77" s="44" t="s">
        <v>32</v>
      </c>
      <c r="J77" s="44" t="s">
        <v>17</v>
      </c>
      <c r="K77" s="47"/>
      <c r="L77" s="67"/>
    </row>
    <row r="78" spans="1:12" x14ac:dyDescent="0.25">
      <c r="A78" s="41">
        <v>7</v>
      </c>
      <c r="B78" s="168" t="s">
        <v>4185</v>
      </c>
      <c r="C78" s="110" t="s">
        <v>4186</v>
      </c>
      <c r="D78" s="110" t="s">
        <v>4187</v>
      </c>
      <c r="E78" s="44" t="s">
        <v>4170</v>
      </c>
      <c r="F78" s="44" t="s">
        <v>3276</v>
      </c>
      <c r="G78" s="44">
        <v>14</v>
      </c>
      <c r="H78" s="44">
        <v>6</v>
      </c>
      <c r="I78" s="44" t="s">
        <v>16</v>
      </c>
      <c r="J78" s="44" t="s">
        <v>17</v>
      </c>
      <c r="K78" s="47"/>
      <c r="L78" s="67"/>
    </row>
    <row r="79" spans="1:12" x14ac:dyDescent="0.25">
      <c r="A79" s="41">
        <v>8</v>
      </c>
      <c r="B79" s="168" t="s">
        <v>4188</v>
      </c>
      <c r="C79" s="110" t="s">
        <v>4189</v>
      </c>
      <c r="D79" s="110" t="s">
        <v>4190</v>
      </c>
      <c r="E79" s="44" t="s">
        <v>4170</v>
      </c>
      <c r="F79" s="44" t="s">
        <v>3299</v>
      </c>
      <c r="G79" s="44">
        <v>14</v>
      </c>
      <c r="H79" s="44">
        <v>6</v>
      </c>
      <c r="I79" s="44" t="s">
        <v>16</v>
      </c>
      <c r="J79" s="44" t="s">
        <v>17</v>
      </c>
      <c r="K79" s="47"/>
      <c r="L79" s="67"/>
    </row>
    <row r="80" spans="1:12" x14ac:dyDescent="0.25">
      <c r="A80" s="41">
        <v>9</v>
      </c>
      <c r="B80" s="168" t="s">
        <v>4191</v>
      </c>
      <c r="C80" s="110" t="s">
        <v>4192</v>
      </c>
      <c r="D80" s="110" t="s">
        <v>4193</v>
      </c>
      <c r="E80" s="44" t="s">
        <v>4170</v>
      </c>
      <c r="F80" s="44" t="s">
        <v>3299</v>
      </c>
      <c r="G80" s="44">
        <v>13</v>
      </c>
      <c r="H80" s="44">
        <v>6</v>
      </c>
      <c r="I80" s="44" t="s">
        <v>16</v>
      </c>
      <c r="J80" s="44" t="s">
        <v>17</v>
      </c>
      <c r="K80" s="47"/>
      <c r="L80" s="67"/>
    </row>
    <row r="81" spans="1:12" x14ac:dyDescent="0.25">
      <c r="A81" s="41">
        <v>10</v>
      </c>
      <c r="B81" s="168" t="s">
        <v>4194</v>
      </c>
      <c r="C81" s="110" t="s">
        <v>4195</v>
      </c>
      <c r="D81" s="110" t="s">
        <v>4196</v>
      </c>
      <c r="E81" s="44" t="s">
        <v>4170</v>
      </c>
      <c r="F81" s="44" t="s">
        <v>3299</v>
      </c>
      <c r="G81" s="44">
        <v>13</v>
      </c>
      <c r="H81" s="44">
        <v>6</v>
      </c>
      <c r="I81" s="44" t="s">
        <v>32</v>
      </c>
      <c r="J81" s="44" t="s">
        <v>17</v>
      </c>
      <c r="K81" s="47"/>
      <c r="L81" s="67"/>
    </row>
    <row r="82" spans="1:12" x14ac:dyDescent="0.25">
      <c r="A82" s="41">
        <v>11</v>
      </c>
      <c r="B82" s="168" t="s">
        <v>4197</v>
      </c>
      <c r="C82" s="110" t="s">
        <v>4195</v>
      </c>
      <c r="D82" s="110" t="s">
        <v>4198</v>
      </c>
      <c r="E82" s="44" t="s">
        <v>4170</v>
      </c>
      <c r="F82" s="44" t="s">
        <v>3276</v>
      </c>
      <c r="G82" s="44">
        <v>13</v>
      </c>
      <c r="H82" s="44">
        <v>6</v>
      </c>
      <c r="I82" s="44" t="s">
        <v>32</v>
      </c>
      <c r="J82" s="44" t="s">
        <v>17</v>
      </c>
      <c r="K82" s="47"/>
      <c r="L82" s="67"/>
    </row>
    <row r="83" spans="1:12" ht="15.75" thickBot="1" x14ac:dyDescent="0.3">
      <c r="A83" s="49">
        <v>12</v>
      </c>
      <c r="B83" s="170" t="s">
        <v>4199</v>
      </c>
      <c r="C83" s="111" t="s">
        <v>4200</v>
      </c>
      <c r="D83" s="111" t="s">
        <v>4201</v>
      </c>
      <c r="E83" s="52" t="s">
        <v>4170</v>
      </c>
      <c r="F83" s="52" t="s">
        <v>3299</v>
      </c>
      <c r="G83" s="52">
        <v>13</v>
      </c>
      <c r="H83" s="52">
        <v>6</v>
      </c>
      <c r="I83" s="52" t="s">
        <v>32</v>
      </c>
      <c r="J83" s="52" t="s">
        <v>17</v>
      </c>
      <c r="K83" s="55"/>
      <c r="L83" s="69"/>
    </row>
    <row r="84" spans="1:12" ht="15.75" thickBot="1" x14ac:dyDescent="0.3">
      <c r="A84" s="98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59"/>
    </row>
    <row r="85" spans="1:12" x14ac:dyDescent="0.25">
      <c r="A85" s="33">
        <v>1</v>
      </c>
      <c r="B85" s="141" t="s">
        <v>4202</v>
      </c>
      <c r="C85" s="109" t="s">
        <v>4203</v>
      </c>
      <c r="D85" s="109" t="s">
        <v>4204</v>
      </c>
      <c r="E85" s="36" t="s">
        <v>4205</v>
      </c>
      <c r="F85" s="36" t="s">
        <v>3276</v>
      </c>
      <c r="G85" s="36">
        <v>12</v>
      </c>
      <c r="H85" s="36">
        <v>6</v>
      </c>
      <c r="I85" s="36" t="s">
        <v>66</v>
      </c>
      <c r="J85" s="36" t="s">
        <v>21</v>
      </c>
      <c r="K85" s="39"/>
      <c r="L85" s="66">
        <v>12</v>
      </c>
    </row>
    <row r="86" spans="1:12" x14ac:dyDescent="0.25">
      <c r="A86" s="41">
        <v>2</v>
      </c>
      <c r="B86" s="168" t="s">
        <v>4206</v>
      </c>
      <c r="C86" s="110" t="s">
        <v>4207</v>
      </c>
      <c r="D86" s="110" t="s">
        <v>4208</v>
      </c>
      <c r="E86" s="44" t="s">
        <v>4205</v>
      </c>
      <c r="F86" s="44" t="s">
        <v>3299</v>
      </c>
      <c r="G86" s="44">
        <v>12</v>
      </c>
      <c r="H86" s="44">
        <v>6</v>
      </c>
      <c r="I86" s="44" t="s">
        <v>66</v>
      </c>
      <c r="J86" s="44" t="s">
        <v>21</v>
      </c>
      <c r="K86" s="47"/>
      <c r="L86" s="67"/>
    </row>
    <row r="87" spans="1:12" x14ac:dyDescent="0.25">
      <c r="A87" s="41">
        <v>3</v>
      </c>
      <c r="B87" s="168" t="s">
        <v>4209</v>
      </c>
      <c r="C87" s="110" t="s">
        <v>4210</v>
      </c>
      <c r="D87" s="110" t="s">
        <v>4211</v>
      </c>
      <c r="E87" s="44" t="s">
        <v>4205</v>
      </c>
      <c r="F87" s="44" t="s">
        <v>3276</v>
      </c>
      <c r="G87" s="44">
        <v>10</v>
      </c>
      <c r="H87" s="44">
        <v>4</v>
      </c>
      <c r="I87" s="44" t="s">
        <v>32</v>
      </c>
      <c r="J87" s="44" t="s">
        <v>21</v>
      </c>
      <c r="K87" s="47"/>
      <c r="L87" s="67"/>
    </row>
    <row r="88" spans="1:12" x14ac:dyDescent="0.25">
      <c r="A88" s="41">
        <v>4</v>
      </c>
      <c r="B88" s="168">
        <v>3127193735</v>
      </c>
      <c r="C88" s="110" t="s">
        <v>4212</v>
      </c>
      <c r="D88" s="110" t="s">
        <v>4213</v>
      </c>
      <c r="E88" s="44" t="s">
        <v>4205</v>
      </c>
      <c r="F88" s="44" t="s">
        <v>3276</v>
      </c>
      <c r="G88" s="44">
        <v>10</v>
      </c>
      <c r="H88" s="44">
        <v>4</v>
      </c>
      <c r="I88" s="44" t="s">
        <v>32</v>
      </c>
      <c r="J88" s="44" t="s">
        <v>21</v>
      </c>
      <c r="K88" s="47"/>
      <c r="L88" s="67"/>
    </row>
    <row r="89" spans="1:12" x14ac:dyDescent="0.25">
      <c r="A89" s="41">
        <v>5</v>
      </c>
      <c r="B89" s="168" t="s">
        <v>4214</v>
      </c>
      <c r="C89" s="110" t="s">
        <v>4215</v>
      </c>
      <c r="D89" s="110" t="s">
        <v>4216</v>
      </c>
      <c r="E89" s="44" t="s">
        <v>4205</v>
      </c>
      <c r="F89" s="44" t="s">
        <v>3299</v>
      </c>
      <c r="G89" s="44">
        <v>13</v>
      </c>
      <c r="H89" s="44">
        <v>6</v>
      </c>
      <c r="I89" s="44" t="s">
        <v>66</v>
      </c>
      <c r="J89" s="44" t="s">
        <v>21</v>
      </c>
      <c r="K89" s="47"/>
      <c r="L89" s="67"/>
    </row>
    <row r="90" spans="1:12" x14ac:dyDescent="0.25">
      <c r="A90" s="41">
        <v>6</v>
      </c>
      <c r="B90" s="168" t="s">
        <v>4217</v>
      </c>
      <c r="C90" s="110" t="s">
        <v>4218</v>
      </c>
      <c r="D90" s="110" t="s">
        <v>4750</v>
      </c>
      <c r="E90" s="44" t="s">
        <v>4205</v>
      </c>
      <c r="F90" s="44" t="s">
        <v>3299</v>
      </c>
      <c r="G90" s="44">
        <v>15</v>
      </c>
      <c r="H90" s="44">
        <v>6</v>
      </c>
      <c r="I90" s="44" t="s">
        <v>16</v>
      </c>
      <c r="J90" s="44" t="s">
        <v>17</v>
      </c>
      <c r="K90" s="47"/>
      <c r="L90" s="67"/>
    </row>
    <row r="91" spans="1:12" x14ac:dyDescent="0.25">
      <c r="A91" s="41">
        <v>7</v>
      </c>
      <c r="B91" s="168" t="s">
        <v>4219</v>
      </c>
      <c r="C91" s="110" t="s">
        <v>4220</v>
      </c>
      <c r="D91" s="110" t="s">
        <v>4221</v>
      </c>
      <c r="E91" s="44" t="s">
        <v>4205</v>
      </c>
      <c r="F91" s="44" t="s">
        <v>3299</v>
      </c>
      <c r="G91" s="44">
        <v>14</v>
      </c>
      <c r="H91" s="44">
        <v>6</v>
      </c>
      <c r="I91" s="44" t="s">
        <v>32</v>
      </c>
      <c r="J91" s="44" t="s">
        <v>17</v>
      </c>
      <c r="K91" s="47"/>
      <c r="L91" s="67"/>
    </row>
    <row r="92" spans="1:12" x14ac:dyDescent="0.25">
      <c r="A92" s="41">
        <v>8</v>
      </c>
      <c r="B92" s="168" t="s">
        <v>4222</v>
      </c>
      <c r="C92" s="110" t="s">
        <v>4223</v>
      </c>
      <c r="D92" s="110" t="s">
        <v>4224</v>
      </c>
      <c r="E92" s="44" t="s">
        <v>4205</v>
      </c>
      <c r="F92" s="44" t="s">
        <v>3276</v>
      </c>
      <c r="G92" s="44">
        <v>14</v>
      </c>
      <c r="H92" s="44">
        <v>6</v>
      </c>
      <c r="I92" s="44" t="s">
        <v>16</v>
      </c>
      <c r="J92" s="44" t="s">
        <v>17</v>
      </c>
      <c r="K92" s="47"/>
      <c r="L92" s="67"/>
    </row>
    <row r="93" spans="1:12" x14ac:dyDescent="0.25">
      <c r="A93" s="41">
        <v>9</v>
      </c>
      <c r="B93" s="168" t="s">
        <v>4225</v>
      </c>
      <c r="C93" s="110" t="s">
        <v>4226</v>
      </c>
      <c r="D93" s="110" t="s">
        <v>4227</v>
      </c>
      <c r="E93" s="44" t="s">
        <v>4205</v>
      </c>
      <c r="F93" s="44" t="s">
        <v>3276</v>
      </c>
      <c r="G93" s="44">
        <v>14</v>
      </c>
      <c r="H93" s="44">
        <v>6</v>
      </c>
      <c r="I93" s="44" t="s">
        <v>32</v>
      </c>
      <c r="J93" s="44" t="s">
        <v>17</v>
      </c>
      <c r="K93" s="47"/>
      <c r="L93" s="67"/>
    </row>
    <row r="94" spans="1:12" x14ac:dyDescent="0.25">
      <c r="A94" s="41">
        <v>10</v>
      </c>
      <c r="B94" s="168" t="s">
        <v>4228</v>
      </c>
      <c r="C94" s="110" t="s">
        <v>4229</v>
      </c>
      <c r="D94" s="110" t="s">
        <v>4230</v>
      </c>
      <c r="E94" s="44" t="s">
        <v>4205</v>
      </c>
      <c r="F94" s="44" t="s">
        <v>3299</v>
      </c>
      <c r="G94" s="44">
        <v>13</v>
      </c>
      <c r="H94" s="44">
        <v>6</v>
      </c>
      <c r="I94" s="44" t="s">
        <v>32</v>
      </c>
      <c r="J94" s="44" t="s">
        <v>17</v>
      </c>
      <c r="K94" s="47"/>
      <c r="L94" s="67"/>
    </row>
    <row r="95" spans="1:12" x14ac:dyDescent="0.25">
      <c r="A95" s="41">
        <v>11</v>
      </c>
      <c r="B95" s="168" t="s">
        <v>4231</v>
      </c>
      <c r="C95" s="110" t="s">
        <v>4232</v>
      </c>
      <c r="D95" s="110" t="s">
        <v>4233</v>
      </c>
      <c r="E95" s="44" t="s">
        <v>4205</v>
      </c>
      <c r="F95" s="44" t="s">
        <v>3299</v>
      </c>
      <c r="G95" s="44">
        <v>14</v>
      </c>
      <c r="H95" s="44">
        <v>6</v>
      </c>
      <c r="I95" s="44" t="s">
        <v>16</v>
      </c>
      <c r="J95" s="44" t="s">
        <v>17</v>
      </c>
      <c r="K95" s="47"/>
      <c r="L95" s="67"/>
    </row>
    <row r="96" spans="1:12" ht="15.75" thickBot="1" x14ac:dyDescent="0.3">
      <c r="A96" s="49">
        <v>12</v>
      </c>
      <c r="B96" s="170" t="s">
        <v>4234</v>
      </c>
      <c r="C96" s="111" t="s">
        <v>4235</v>
      </c>
      <c r="D96" s="111" t="s">
        <v>4236</v>
      </c>
      <c r="E96" s="52" t="s">
        <v>4205</v>
      </c>
      <c r="F96" s="52" t="s">
        <v>3299</v>
      </c>
      <c r="G96" s="52">
        <v>13</v>
      </c>
      <c r="H96" s="52">
        <v>6</v>
      </c>
      <c r="I96" s="52" t="s">
        <v>32</v>
      </c>
      <c r="J96" s="52" t="s">
        <v>17</v>
      </c>
      <c r="K96" s="55"/>
      <c r="L96" s="69"/>
    </row>
    <row r="97" spans="1:12" ht="15.75" thickBot="1" x14ac:dyDescent="0.3">
      <c r="A97" s="98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59"/>
    </row>
    <row r="98" spans="1:12" x14ac:dyDescent="0.25">
      <c r="A98" s="33">
        <v>1</v>
      </c>
      <c r="B98" s="141" t="s">
        <v>4237</v>
      </c>
      <c r="C98" s="109" t="s">
        <v>4238</v>
      </c>
      <c r="D98" s="109" t="s">
        <v>4751</v>
      </c>
      <c r="E98" s="36" t="s">
        <v>4239</v>
      </c>
      <c r="F98" s="36" t="s">
        <v>15</v>
      </c>
      <c r="G98" s="36">
        <v>14</v>
      </c>
      <c r="H98" s="36">
        <v>6</v>
      </c>
      <c r="I98" s="36" t="s">
        <v>149</v>
      </c>
      <c r="J98" s="36" t="s">
        <v>21</v>
      </c>
      <c r="K98" s="39"/>
      <c r="L98" s="66">
        <v>20</v>
      </c>
    </row>
    <row r="99" spans="1:12" x14ac:dyDescent="0.25">
      <c r="A99" s="41">
        <v>2</v>
      </c>
      <c r="B99" s="168" t="s">
        <v>4240</v>
      </c>
      <c r="C99" s="110" t="s">
        <v>4241</v>
      </c>
      <c r="D99" s="110" t="s">
        <v>4242</v>
      </c>
      <c r="E99" s="44" t="s">
        <v>4239</v>
      </c>
      <c r="F99" s="44" t="s">
        <v>28</v>
      </c>
      <c r="G99" s="44">
        <v>15</v>
      </c>
      <c r="H99" s="44">
        <v>6</v>
      </c>
      <c r="I99" s="44" t="s">
        <v>149</v>
      </c>
      <c r="J99" s="44" t="s">
        <v>21</v>
      </c>
      <c r="K99" s="47"/>
      <c r="L99" s="67"/>
    </row>
    <row r="100" spans="1:12" x14ac:dyDescent="0.25">
      <c r="A100" s="41">
        <v>3</v>
      </c>
      <c r="B100" s="168" t="s">
        <v>4243</v>
      </c>
      <c r="C100" s="110" t="s">
        <v>4244</v>
      </c>
      <c r="D100" s="110" t="s">
        <v>4245</v>
      </c>
      <c r="E100" s="44" t="s">
        <v>4239</v>
      </c>
      <c r="F100" s="44" t="s">
        <v>15</v>
      </c>
      <c r="G100" s="44">
        <v>13</v>
      </c>
      <c r="H100" s="44">
        <v>6</v>
      </c>
      <c r="I100" s="44" t="s">
        <v>149</v>
      </c>
      <c r="J100" s="44" t="s">
        <v>21</v>
      </c>
      <c r="K100" s="47"/>
      <c r="L100" s="67"/>
    </row>
    <row r="101" spans="1:12" x14ac:dyDescent="0.25">
      <c r="A101" s="41">
        <v>4</v>
      </c>
      <c r="B101" s="168" t="s">
        <v>4246</v>
      </c>
      <c r="C101" s="110" t="s">
        <v>4247</v>
      </c>
      <c r="D101" s="110" t="s">
        <v>4248</v>
      </c>
      <c r="E101" s="44" t="s">
        <v>4239</v>
      </c>
      <c r="F101" s="44" t="s">
        <v>15</v>
      </c>
      <c r="G101" s="44">
        <v>14</v>
      </c>
      <c r="H101" s="44">
        <v>6</v>
      </c>
      <c r="I101" s="44" t="s">
        <v>190</v>
      </c>
      <c r="J101" s="44" t="s">
        <v>21</v>
      </c>
      <c r="K101" s="47"/>
      <c r="L101" s="67"/>
    </row>
    <row r="102" spans="1:12" x14ac:dyDescent="0.25">
      <c r="A102" s="41">
        <v>5</v>
      </c>
      <c r="B102" s="168" t="s">
        <v>4249</v>
      </c>
      <c r="C102" s="110" t="s">
        <v>4250</v>
      </c>
      <c r="D102" s="110" t="s">
        <v>4251</v>
      </c>
      <c r="E102" s="44" t="s">
        <v>4239</v>
      </c>
      <c r="F102" s="44" t="s">
        <v>15</v>
      </c>
      <c r="G102" s="44">
        <v>14</v>
      </c>
      <c r="H102" s="44">
        <v>6</v>
      </c>
      <c r="I102" s="44" t="s">
        <v>66</v>
      </c>
      <c r="J102" s="44" t="s">
        <v>21</v>
      </c>
      <c r="K102" s="47"/>
      <c r="L102" s="67"/>
    </row>
    <row r="103" spans="1:12" x14ac:dyDescent="0.25">
      <c r="A103" s="41">
        <v>6</v>
      </c>
      <c r="B103" s="168" t="s">
        <v>4252</v>
      </c>
      <c r="C103" s="110" t="s">
        <v>4253</v>
      </c>
      <c r="D103" s="110" t="s">
        <v>4254</v>
      </c>
      <c r="E103" s="44" t="s">
        <v>4239</v>
      </c>
      <c r="F103" s="44" t="s">
        <v>15</v>
      </c>
      <c r="G103" s="44">
        <v>13</v>
      </c>
      <c r="H103" s="44">
        <v>6</v>
      </c>
      <c r="I103" s="44" t="s">
        <v>66</v>
      </c>
      <c r="J103" s="44" t="s">
        <v>21</v>
      </c>
      <c r="K103" s="47"/>
      <c r="L103" s="67"/>
    </row>
    <row r="104" spans="1:12" x14ac:dyDescent="0.25">
      <c r="A104" s="41">
        <v>7</v>
      </c>
      <c r="B104" s="168" t="s">
        <v>4255</v>
      </c>
      <c r="C104" s="110" t="s">
        <v>4256</v>
      </c>
      <c r="D104" s="110" t="s">
        <v>4257</v>
      </c>
      <c r="E104" s="44" t="s">
        <v>4239</v>
      </c>
      <c r="F104" s="44" t="s">
        <v>28</v>
      </c>
      <c r="G104" s="44">
        <v>13</v>
      </c>
      <c r="H104" s="44">
        <v>6</v>
      </c>
      <c r="I104" s="44" t="s">
        <v>66</v>
      </c>
      <c r="J104" s="44" t="s">
        <v>21</v>
      </c>
      <c r="K104" s="47"/>
      <c r="L104" s="67"/>
    </row>
    <row r="105" spans="1:12" x14ac:dyDescent="0.25">
      <c r="A105" s="41">
        <v>8</v>
      </c>
      <c r="B105" s="168" t="s">
        <v>4258</v>
      </c>
      <c r="C105" s="110" t="s">
        <v>4259</v>
      </c>
      <c r="D105" s="110" t="s">
        <v>4260</v>
      </c>
      <c r="E105" s="44" t="s">
        <v>4239</v>
      </c>
      <c r="F105" s="44" t="s">
        <v>15</v>
      </c>
      <c r="G105" s="44">
        <v>13</v>
      </c>
      <c r="H105" s="44">
        <v>6</v>
      </c>
      <c r="I105" s="44" t="s">
        <v>66</v>
      </c>
      <c r="J105" s="44" t="s">
        <v>21</v>
      </c>
      <c r="K105" s="47"/>
      <c r="L105" s="67"/>
    </row>
    <row r="106" spans="1:12" x14ac:dyDescent="0.25">
      <c r="A106" s="41">
        <v>9</v>
      </c>
      <c r="B106" s="168" t="s">
        <v>4261</v>
      </c>
      <c r="C106" s="110" t="s">
        <v>4262</v>
      </c>
      <c r="D106" s="110" t="s">
        <v>4263</v>
      </c>
      <c r="E106" s="44" t="s">
        <v>4239</v>
      </c>
      <c r="F106" s="44" t="s">
        <v>28</v>
      </c>
      <c r="G106" s="44">
        <v>12</v>
      </c>
      <c r="H106" s="44">
        <v>6</v>
      </c>
      <c r="I106" s="44" t="s">
        <v>149</v>
      </c>
      <c r="J106" s="44" t="s">
        <v>21</v>
      </c>
      <c r="K106" s="47"/>
      <c r="L106" s="67"/>
    </row>
    <row r="107" spans="1:12" x14ac:dyDescent="0.25">
      <c r="A107" s="41">
        <v>10</v>
      </c>
      <c r="B107" s="168" t="s">
        <v>4264</v>
      </c>
      <c r="C107" s="110" t="s">
        <v>4265</v>
      </c>
      <c r="D107" s="110" t="s">
        <v>4266</v>
      </c>
      <c r="E107" s="44" t="s">
        <v>4239</v>
      </c>
      <c r="F107" s="44" t="s">
        <v>28</v>
      </c>
      <c r="G107" s="44">
        <v>12</v>
      </c>
      <c r="H107" s="44">
        <v>6</v>
      </c>
      <c r="I107" s="44" t="s">
        <v>66</v>
      </c>
      <c r="J107" s="44" t="s">
        <v>21</v>
      </c>
      <c r="K107" s="47"/>
      <c r="L107" s="67"/>
    </row>
    <row r="108" spans="1:12" x14ac:dyDescent="0.25">
      <c r="A108" s="41">
        <v>11</v>
      </c>
      <c r="B108" s="168" t="s">
        <v>4267</v>
      </c>
      <c r="C108" s="110" t="s">
        <v>4268</v>
      </c>
      <c r="D108" s="110" t="s">
        <v>4269</v>
      </c>
      <c r="E108" s="44" t="s">
        <v>4239</v>
      </c>
      <c r="F108" s="44" t="s">
        <v>28</v>
      </c>
      <c r="G108" s="44">
        <v>12</v>
      </c>
      <c r="H108" s="44">
        <v>6</v>
      </c>
      <c r="I108" s="44" t="s">
        <v>66</v>
      </c>
      <c r="J108" s="44" t="s">
        <v>21</v>
      </c>
      <c r="K108" s="47"/>
      <c r="L108" s="67"/>
    </row>
    <row r="109" spans="1:12" x14ac:dyDescent="0.25">
      <c r="A109" s="41">
        <v>12</v>
      </c>
      <c r="B109" s="168" t="s">
        <v>4270</v>
      </c>
      <c r="C109" s="110" t="s">
        <v>4271</v>
      </c>
      <c r="D109" s="110" t="s">
        <v>4272</v>
      </c>
      <c r="E109" s="44" t="s">
        <v>4239</v>
      </c>
      <c r="F109" s="44" t="s">
        <v>28</v>
      </c>
      <c r="G109" s="44">
        <v>10</v>
      </c>
      <c r="H109" s="44">
        <v>3</v>
      </c>
      <c r="I109" s="44" t="s">
        <v>149</v>
      </c>
      <c r="J109" s="44" t="s">
        <v>21</v>
      </c>
      <c r="K109" s="47"/>
      <c r="L109" s="67"/>
    </row>
    <row r="110" spans="1:12" x14ac:dyDescent="0.25">
      <c r="A110" s="41">
        <v>13</v>
      </c>
      <c r="B110" s="168" t="s">
        <v>4273</v>
      </c>
      <c r="C110" s="110" t="s">
        <v>4274</v>
      </c>
      <c r="D110" s="110" t="s">
        <v>4275</v>
      </c>
      <c r="E110" s="44" t="s">
        <v>4239</v>
      </c>
      <c r="F110" s="44" t="s">
        <v>15</v>
      </c>
      <c r="G110" s="44">
        <v>11</v>
      </c>
      <c r="H110" s="44">
        <v>4</v>
      </c>
      <c r="I110" s="44" t="s">
        <v>149</v>
      </c>
      <c r="J110" s="44" t="s">
        <v>21</v>
      </c>
      <c r="K110" s="47"/>
      <c r="L110" s="67"/>
    </row>
    <row r="111" spans="1:12" x14ac:dyDescent="0.25">
      <c r="A111" s="41">
        <v>14</v>
      </c>
      <c r="B111" s="168" t="s">
        <v>4276</v>
      </c>
      <c r="C111" s="110" t="s">
        <v>4277</v>
      </c>
      <c r="D111" s="110" t="s">
        <v>4278</v>
      </c>
      <c r="E111" s="44" t="s">
        <v>4239</v>
      </c>
      <c r="F111" s="44" t="s">
        <v>15</v>
      </c>
      <c r="G111" s="44">
        <v>17</v>
      </c>
      <c r="H111" s="44">
        <v>6</v>
      </c>
      <c r="I111" s="44" t="s">
        <v>32</v>
      </c>
      <c r="J111" s="44" t="s">
        <v>17</v>
      </c>
      <c r="K111" s="47"/>
      <c r="L111" s="67"/>
    </row>
    <row r="112" spans="1:12" x14ac:dyDescent="0.25">
      <c r="A112" s="41">
        <v>15</v>
      </c>
      <c r="B112" s="168" t="s">
        <v>4279</v>
      </c>
      <c r="C112" s="110" t="s">
        <v>4280</v>
      </c>
      <c r="D112" s="110" t="s">
        <v>4281</v>
      </c>
      <c r="E112" s="44" t="s">
        <v>4239</v>
      </c>
      <c r="F112" s="44" t="s">
        <v>15</v>
      </c>
      <c r="G112" s="44">
        <v>16</v>
      </c>
      <c r="H112" s="44">
        <v>6</v>
      </c>
      <c r="I112" s="44" t="s">
        <v>32</v>
      </c>
      <c r="J112" s="44" t="s">
        <v>17</v>
      </c>
      <c r="K112" s="47"/>
      <c r="L112" s="67"/>
    </row>
    <row r="113" spans="1:12" x14ac:dyDescent="0.25">
      <c r="A113" s="41">
        <v>16</v>
      </c>
      <c r="B113" s="168" t="s">
        <v>4282</v>
      </c>
      <c r="C113" s="110" t="s">
        <v>4283</v>
      </c>
      <c r="D113" s="110" t="s">
        <v>4284</v>
      </c>
      <c r="E113" s="44" t="s">
        <v>4239</v>
      </c>
      <c r="F113" s="44" t="s">
        <v>15</v>
      </c>
      <c r="G113" s="44">
        <v>15</v>
      </c>
      <c r="H113" s="44">
        <v>6</v>
      </c>
      <c r="I113" s="44" t="s">
        <v>16</v>
      </c>
      <c r="J113" s="44" t="s">
        <v>17</v>
      </c>
      <c r="K113" s="47"/>
      <c r="L113" s="67"/>
    </row>
    <row r="114" spans="1:12" x14ac:dyDescent="0.25">
      <c r="A114" s="41">
        <v>17</v>
      </c>
      <c r="B114" s="168" t="s">
        <v>4285</v>
      </c>
      <c r="C114" s="110" t="s">
        <v>4286</v>
      </c>
      <c r="D114" s="110" t="s">
        <v>4287</v>
      </c>
      <c r="E114" s="44" t="s">
        <v>4239</v>
      </c>
      <c r="F114" s="44" t="s">
        <v>15</v>
      </c>
      <c r="G114" s="44">
        <v>15</v>
      </c>
      <c r="H114" s="44">
        <v>6</v>
      </c>
      <c r="I114" s="44" t="s">
        <v>32</v>
      </c>
      <c r="J114" s="44" t="s">
        <v>17</v>
      </c>
      <c r="K114" s="47"/>
      <c r="L114" s="67"/>
    </row>
    <row r="115" spans="1:12" x14ac:dyDescent="0.25">
      <c r="A115" s="41">
        <v>18</v>
      </c>
      <c r="B115" s="168" t="s">
        <v>4288</v>
      </c>
      <c r="C115" s="110" t="s">
        <v>4289</v>
      </c>
      <c r="D115" s="110" t="s">
        <v>4290</v>
      </c>
      <c r="E115" s="44" t="s">
        <v>4239</v>
      </c>
      <c r="F115" s="44" t="s">
        <v>28</v>
      </c>
      <c r="G115" s="44">
        <v>14</v>
      </c>
      <c r="H115" s="44">
        <v>6</v>
      </c>
      <c r="I115" s="44" t="s">
        <v>16</v>
      </c>
      <c r="J115" s="44" t="s">
        <v>17</v>
      </c>
      <c r="K115" s="47"/>
      <c r="L115" s="67"/>
    </row>
    <row r="116" spans="1:12" x14ac:dyDescent="0.25">
      <c r="A116" s="41">
        <v>19</v>
      </c>
      <c r="B116" s="168" t="s">
        <v>4291</v>
      </c>
      <c r="C116" s="110" t="s">
        <v>4292</v>
      </c>
      <c r="D116" s="110" t="s">
        <v>4293</v>
      </c>
      <c r="E116" s="44" t="s">
        <v>4239</v>
      </c>
      <c r="F116" s="44" t="s">
        <v>28</v>
      </c>
      <c r="G116" s="44">
        <v>12</v>
      </c>
      <c r="H116" s="44">
        <v>6</v>
      </c>
      <c r="I116" s="44" t="s">
        <v>32</v>
      </c>
      <c r="J116" s="44" t="s">
        <v>17</v>
      </c>
      <c r="K116" s="47"/>
      <c r="L116" s="67"/>
    </row>
    <row r="117" spans="1:12" ht="15.75" thickBot="1" x14ac:dyDescent="0.3">
      <c r="A117" s="49">
        <v>20</v>
      </c>
      <c r="B117" s="170" t="s">
        <v>4294</v>
      </c>
      <c r="C117" s="111" t="s">
        <v>4295</v>
      </c>
      <c r="D117" s="111" t="s">
        <v>4296</v>
      </c>
      <c r="E117" s="52" t="s">
        <v>4239</v>
      </c>
      <c r="F117" s="52" t="s">
        <v>15</v>
      </c>
      <c r="G117" s="52">
        <v>13</v>
      </c>
      <c r="H117" s="52">
        <v>6</v>
      </c>
      <c r="I117" s="52" t="s">
        <v>32</v>
      </c>
      <c r="J117" s="52" t="s">
        <v>17</v>
      </c>
      <c r="K117" s="55"/>
      <c r="L117" s="69"/>
    </row>
    <row r="118" spans="1:12" ht="15.75" thickBot="1" x14ac:dyDescent="0.3">
      <c r="A118" s="98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59"/>
    </row>
    <row r="119" spans="1:12" x14ac:dyDescent="0.25">
      <c r="A119" s="33">
        <v>1</v>
      </c>
      <c r="B119" s="141" t="s">
        <v>4297</v>
      </c>
      <c r="C119" s="109" t="s">
        <v>4298</v>
      </c>
      <c r="D119" s="109" t="s">
        <v>4299</v>
      </c>
      <c r="E119" s="36" t="s">
        <v>4300</v>
      </c>
      <c r="F119" s="36" t="s">
        <v>3276</v>
      </c>
      <c r="G119" s="36">
        <v>13</v>
      </c>
      <c r="H119" s="36">
        <v>6</v>
      </c>
      <c r="I119" s="36" t="s">
        <v>66</v>
      </c>
      <c r="J119" s="36" t="s">
        <v>21</v>
      </c>
      <c r="K119" s="39"/>
      <c r="L119" s="66">
        <v>14</v>
      </c>
    </row>
    <row r="120" spans="1:12" x14ac:dyDescent="0.25">
      <c r="A120" s="41">
        <v>2</v>
      </c>
      <c r="B120" s="168" t="s">
        <v>4301</v>
      </c>
      <c r="C120" s="110" t="s">
        <v>4302</v>
      </c>
      <c r="D120" s="110" t="s">
        <v>4303</v>
      </c>
      <c r="E120" s="44" t="s">
        <v>4300</v>
      </c>
      <c r="F120" s="44" t="s">
        <v>3276</v>
      </c>
      <c r="G120" s="44">
        <v>13</v>
      </c>
      <c r="H120" s="44">
        <v>6</v>
      </c>
      <c r="I120" s="44" t="s">
        <v>66</v>
      </c>
      <c r="J120" s="44" t="s">
        <v>21</v>
      </c>
      <c r="K120" s="47"/>
      <c r="L120" s="67"/>
    </row>
    <row r="121" spans="1:12" x14ac:dyDescent="0.25">
      <c r="A121" s="41">
        <v>3</v>
      </c>
      <c r="B121" s="168" t="s">
        <v>4304</v>
      </c>
      <c r="C121" s="110" t="s">
        <v>4305</v>
      </c>
      <c r="D121" s="110" t="s">
        <v>4306</v>
      </c>
      <c r="E121" s="44" t="s">
        <v>4300</v>
      </c>
      <c r="F121" s="44" t="s">
        <v>3276</v>
      </c>
      <c r="G121" s="44">
        <v>9</v>
      </c>
      <c r="H121" s="44">
        <v>3</v>
      </c>
      <c r="I121" s="44" t="s">
        <v>66</v>
      </c>
      <c r="J121" s="44" t="s">
        <v>21</v>
      </c>
      <c r="K121" s="47"/>
      <c r="L121" s="67"/>
    </row>
    <row r="122" spans="1:12" x14ac:dyDescent="0.25">
      <c r="A122" s="41">
        <v>4</v>
      </c>
      <c r="B122" s="168" t="s">
        <v>4307</v>
      </c>
      <c r="C122" s="110" t="s">
        <v>4308</v>
      </c>
      <c r="D122" s="110" t="s">
        <v>4309</v>
      </c>
      <c r="E122" s="44" t="s">
        <v>4300</v>
      </c>
      <c r="F122" s="44" t="s">
        <v>3276</v>
      </c>
      <c r="G122" s="44">
        <v>9</v>
      </c>
      <c r="H122" s="44">
        <v>3</v>
      </c>
      <c r="I122" s="44" t="s">
        <v>190</v>
      </c>
      <c r="J122" s="44" t="s">
        <v>21</v>
      </c>
      <c r="K122" s="47"/>
      <c r="L122" s="67"/>
    </row>
    <row r="123" spans="1:12" x14ac:dyDescent="0.25">
      <c r="A123" s="41">
        <v>5</v>
      </c>
      <c r="B123" s="168">
        <v>3131771092</v>
      </c>
      <c r="C123" s="110" t="s">
        <v>4310</v>
      </c>
      <c r="D123" s="110" t="s">
        <v>4311</v>
      </c>
      <c r="E123" s="44" t="s">
        <v>4300</v>
      </c>
      <c r="F123" s="44" t="s">
        <v>3276</v>
      </c>
      <c r="G123" s="44">
        <v>9</v>
      </c>
      <c r="H123" s="44">
        <v>3</v>
      </c>
      <c r="I123" s="44" t="s">
        <v>32</v>
      </c>
      <c r="J123" s="44" t="s">
        <v>21</v>
      </c>
      <c r="K123" s="47"/>
      <c r="L123" s="67"/>
    </row>
    <row r="124" spans="1:12" x14ac:dyDescent="0.25">
      <c r="A124" s="41">
        <v>6</v>
      </c>
      <c r="B124" s="168">
        <v>3154344065</v>
      </c>
      <c r="C124" s="110" t="s">
        <v>4312</v>
      </c>
      <c r="D124" s="110" t="s">
        <v>4313</v>
      </c>
      <c r="E124" s="44" t="s">
        <v>4300</v>
      </c>
      <c r="F124" s="44" t="s">
        <v>3276</v>
      </c>
      <c r="G124" s="44">
        <v>7</v>
      </c>
      <c r="H124" s="44">
        <v>1</v>
      </c>
      <c r="I124" s="44" t="s">
        <v>66</v>
      </c>
      <c r="J124" s="44" t="s">
        <v>21</v>
      </c>
      <c r="K124" s="47"/>
      <c r="L124" s="67"/>
    </row>
    <row r="125" spans="1:12" x14ac:dyDescent="0.25">
      <c r="A125" s="41">
        <v>7</v>
      </c>
      <c r="B125" s="168" t="s">
        <v>4314</v>
      </c>
      <c r="C125" s="110" t="s">
        <v>4315</v>
      </c>
      <c r="D125" s="110" t="s">
        <v>4316</v>
      </c>
      <c r="E125" s="44" t="s">
        <v>4300</v>
      </c>
      <c r="F125" s="44" t="s">
        <v>3276</v>
      </c>
      <c r="G125" s="44">
        <v>18</v>
      </c>
      <c r="H125" s="44">
        <v>6</v>
      </c>
      <c r="I125" s="44" t="s">
        <v>16</v>
      </c>
      <c r="J125" s="44" t="s">
        <v>17</v>
      </c>
      <c r="K125" s="47"/>
      <c r="L125" s="67"/>
    </row>
    <row r="126" spans="1:12" x14ac:dyDescent="0.25">
      <c r="A126" s="41">
        <v>8</v>
      </c>
      <c r="B126" s="168" t="s">
        <v>4317</v>
      </c>
      <c r="C126" s="110" t="s">
        <v>4318</v>
      </c>
      <c r="D126" s="110" t="s">
        <v>4319</v>
      </c>
      <c r="E126" s="44" t="s">
        <v>4300</v>
      </c>
      <c r="F126" s="44" t="s">
        <v>3299</v>
      </c>
      <c r="G126" s="44">
        <v>16</v>
      </c>
      <c r="H126" s="44">
        <v>6</v>
      </c>
      <c r="I126" s="44" t="s">
        <v>16</v>
      </c>
      <c r="J126" s="44" t="s">
        <v>17</v>
      </c>
      <c r="K126" s="47"/>
      <c r="L126" s="67"/>
    </row>
    <row r="127" spans="1:12" x14ac:dyDescent="0.25">
      <c r="A127" s="41">
        <v>9</v>
      </c>
      <c r="B127" s="168" t="s">
        <v>4320</v>
      </c>
      <c r="C127" s="110" t="s">
        <v>4321</v>
      </c>
      <c r="D127" s="110" t="s">
        <v>4322</v>
      </c>
      <c r="E127" s="44" t="s">
        <v>4300</v>
      </c>
      <c r="F127" s="44" t="s">
        <v>3276</v>
      </c>
      <c r="G127" s="44">
        <v>14</v>
      </c>
      <c r="H127" s="44">
        <v>6</v>
      </c>
      <c r="I127" s="44" t="s">
        <v>32</v>
      </c>
      <c r="J127" s="44" t="s">
        <v>17</v>
      </c>
      <c r="K127" s="47"/>
      <c r="L127" s="67"/>
    </row>
    <row r="128" spans="1:12" x14ac:dyDescent="0.25">
      <c r="A128" s="41">
        <v>10</v>
      </c>
      <c r="B128" s="168" t="s">
        <v>4323</v>
      </c>
      <c r="C128" s="110" t="s">
        <v>4324</v>
      </c>
      <c r="D128" s="110" t="s">
        <v>4325</v>
      </c>
      <c r="E128" s="44" t="s">
        <v>4300</v>
      </c>
      <c r="F128" s="44" t="s">
        <v>3299</v>
      </c>
      <c r="G128" s="44">
        <v>15</v>
      </c>
      <c r="H128" s="44">
        <v>6</v>
      </c>
      <c r="I128" s="44" t="s">
        <v>16</v>
      </c>
      <c r="J128" s="44" t="s">
        <v>17</v>
      </c>
      <c r="K128" s="47"/>
      <c r="L128" s="67"/>
    </row>
    <row r="129" spans="1:12" x14ac:dyDescent="0.25">
      <c r="A129" s="41">
        <v>11</v>
      </c>
      <c r="B129" s="168" t="s">
        <v>4326</v>
      </c>
      <c r="C129" s="110" t="s">
        <v>4327</v>
      </c>
      <c r="D129" s="110" t="s">
        <v>4328</v>
      </c>
      <c r="E129" s="44" t="s">
        <v>4300</v>
      </c>
      <c r="F129" s="44" t="s">
        <v>3299</v>
      </c>
      <c r="G129" s="44">
        <v>15</v>
      </c>
      <c r="H129" s="44">
        <v>6</v>
      </c>
      <c r="I129" s="44" t="s">
        <v>16</v>
      </c>
      <c r="J129" s="44" t="s">
        <v>17</v>
      </c>
      <c r="K129" s="47"/>
      <c r="L129" s="67"/>
    </row>
    <row r="130" spans="1:12" x14ac:dyDescent="0.25">
      <c r="A130" s="41">
        <v>12</v>
      </c>
      <c r="B130" s="168" t="s">
        <v>4329</v>
      </c>
      <c r="C130" s="110" t="s">
        <v>4330</v>
      </c>
      <c r="D130" s="110" t="s">
        <v>4331</v>
      </c>
      <c r="E130" s="44" t="s">
        <v>4300</v>
      </c>
      <c r="F130" s="44" t="s">
        <v>3299</v>
      </c>
      <c r="G130" s="44">
        <v>14</v>
      </c>
      <c r="H130" s="44">
        <v>6</v>
      </c>
      <c r="I130" s="44" t="s">
        <v>32</v>
      </c>
      <c r="J130" s="44" t="s">
        <v>17</v>
      </c>
      <c r="K130" s="47"/>
      <c r="L130" s="67"/>
    </row>
    <row r="131" spans="1:12" x14ac:dyDescent="0.25">
      <c r="A131" s="41">
        <v>13</v>
      </c>
      <c r="B131" s="168" t="s">
        <v>4332</v>
      </c>
      <c r="C131" s="110" t="s">
        <v>4333</v>
      </c>
      <c r="D131" s="110" t="s">
        <v>4334</v>
      </c>
      <c r="E131" s="44" t="s">
        <v>4300</v>
      </c>
      <c r="F131" s="44" t="s">
        <v>3299</v>
      </c>
      <c r="G131" s="44">
        <v>14</v>
      </c>
      <c r="H131" s="44">
        <v>6</v>
      </c>
      <c r="I131" s="44" t="s">
        <v>32</v>
      </c>
      <c r="J131" s="44" t="s">
        <v>17</v>
      </c>
      <c r="K131" s="47"/>
      <c r="L131" s="67"/>
    </row>
    <row r="132" spans="1:12" ht="15.75" thickBot="1" x14ac:dyDescent="0.3">
      <c r="A132" s="49">
        <v>14</v>
      </c>
      <c r="B132" s="170" t="s">
        <v>4335</v>
      </c>
      <c r="C132" s="111" t="s">
        <v>4336</v>
      </c>
      <c r="D132" s="111" t="s">
        <v>4337</v>
      </c>
      <c r="E132" s="52" t="s">
        <v>4300</v>
      </c>
      <c r="F132" s="52" t="s">
        <v>3299</v>
      </c>
      <c r="G132" s="52">
        <v>13</v>
      </c>
      <c r="H132" s="52">
        <v>6</v>
      </c>
      <c r="I132" s="52" t="s">
        <v>32</v>
      </c>
      <c r="J132" s="52" t="s">
        <v>17</v>
      </c>
      <c r="K132" s="55"/>
      <c r="L132" s="69"/>
    </row>
    <row r="133" spans="1:12" ht="15.75" thickBot="1" x14ac:dyDescent="0.3">
      <c r="A133" s="98"/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59"/>
    </row>
    <row r="134" spans="1:12" x14ac:dyDescent="0.25">
      <c r="A134" s="33">
        <v>1</v>
      </c>
      <c r="B134" s="141" t="s">
        <v>4338</v>
      </c>
      <c r="C134" s="109" t="s">
        <v>4339</v>
      </c>
      <c r="D134" s="109" t="s">
        <v>4752</v>
      </c>
      <c r="E134" s="36" t="s">
        <v>4340</v>
      </c>
      <c r="F134" s="36" t="s">
        <v>3276</v>
      </c>
      <c r="G134" s="36">
        <v>14</v>
      </c>
      <c r="H134" s="36">
        <v>6</v>
      </c>
      <c r="I134" s="36" t="s">
        <v>149</v>
      </c>
      <c r="J134" s="36" t="s">
        <v>21</v>
      </c>
      <c r="K134" s="39"/>
      <c r="L134" s="66">
        <v>21</v>
      </c>
    </row>
    <row r="135" spans="1:12" x14ac:dyDescent="0.25">
      <c r="A135" s="41">
        <v>2</v>
      </c>
      <c r="B135" s="168" t="s">
        <v>4341</v>
      </c>
      <c r="C135" s="110" t="s">
        <v>4342</v>
      </c>
      <c r="D135" s="110" t="s">
        <v>4343</v>
      </c>
      <c r="E135" s="44" t="s">
        <v>4340</v>
      </c>
      <c r="F135" s="44" t="s">
        <v>3276</v>
      </c>
      <c r="G135" s="44">
        <v>12</v>
      </c>
      <c r="H135" s="44">
        <v>5</v>
      </c>
      <c r="I135" s="44" t="s">
        <v>149</v>
      </c>
      <c r="J135" s="44" t="s">
        <v>21</v>
      </c>
      <c r="K135" s="47"/>
      <c r="L135" s="67"/>
    </row>
    <row r="136" spans="1:12" x14ac:dyDescent="0.25">
      <c r="A136" s="41">
        <v>3</v>
      </c>
      <c r="B136" s="168" t="s">
        <v>4344</v>
      </c>
      <c r="C136" s="110" t="s">
        <v>4345</v>
      </c>
      <c r="D136" s="110" t="s">
        <v>4346</v>
      </c>
      <c r="E136" s="44" t="s">
        <v>4340</v>
      </c>
      <c r="F136" s="44" t="s">
        <v>3299</v>
      </c>
      <c r="G136" s="44">
        <v>11</v>
      </c>
      <c r="H136" s="44">
        <v>3</v>
      </c>
      <c r="I136" s="44" t="s">
        <v>149</v>
      </c>
      <c r="J136" s="44" t="s">
        <v>21</v>
      </c>
      <c r="K136" s="47"/>
      <c r="L136" s="67"/>
    </row>
    <row r="137" spans="1:12" x14ac:dyDescent="0.25">
      <c r="A137" s="41">
        <v>4</v>
      </c>
      <c r="B137" s="168" t="s">
        <v>4347</v>
      </c>
      <c r="C137" s="110" t="s">
        <v>4348</v>
      </c>
      <c r="D137" s="110" t="s">
        <v>4349</v>
      </c>
      <c r="E137" s="44" t="s">
        <v>4340</v>
      </c>
      <c r="F137" s="44" t="s">
        <v>3276</v>
      </c>
      <c r="G137" s="44">
        <v>11</v>
      </c>
      <c r="H137" s="44">
        <v>5</v>
      </c>
      <c r="I137" s="44" t="s">
        <v>32</v>
      </c>
      <c r="J137" s="44" t="s">
        <v>21</v>
      </c>
      <c r="K137" s="47"/>
      <c r="L137" s="67"/>
    </row>
    <row r="138" spans="1:12" x14ac:dyDescent="0.25">
      <c r="A138" s="41">
        <v>5</v>
      </c>
      <c r="B138" s="168" t="s">
        <v>4350</v>
      </c>
      <c r="C138" s="110" t="s">
        <v>4351</v>
      </c>
      <c r="D138" s="110" t="s">
        <v>4352</v>
      </c>
      <c r="E138" s="44" t="s">
        <v>4340</v>
      </c>
      <c r="F138" s="44" t="s">
        <v>3299</v>
      </c>
      <c r="G138" s="44">
        <v>14</v>
      </c>
      <c r="H138" s="44">
        <v>6</v>
      </c>
      <c r="I138" s="44" t="s">
        <v>149</v>
      </c>
      <c r="J138" s="44" t="s">
        <v>21</v>
      </c>
      <c r="K138" s="47"/>
      <c r="L138" s="67"/>
    </row>
    <row r="139" spans="1:12" x14ac:dyDescent="0.25">
      <c r="A139" s="41">
        <v>6</v>
      </c>
      <c r="B139" s="168">
        <v>3108266587</v>
      </c>
      <c r="C139" s="110" t="s">
        <v>4353</v>
      </c>
      <c r="D139" s="110" t="s">
        <v>4354</v>
      </c>
      <c r="E139" s="44" t="s">
        <v>4340</v>
      </c>
      <c r="F139" s="44" t="s">
        <v>3299</v>
      </c>
      <c r="G139" s="44">
        <v>12</v>
      </c>
      <c r="H139" s="44">
        <v>3</v>
      </c>
      <c r="I139" s="44" t="s">
        <v>32</v>
      </c>
      <c r="J139" s="44" t="s">
        <v>21</v>
      </c>
      <c r="K139" s="47"/>
      <c r="L139" s="67"/>
    </row>
    <row r="140" spans="1:12" x14ac:dyDescent="0.25">
      <c r="A140" s="41">
        <v>7</v>
      </c>
      <c r="B140" s="168">
        <v>3124696105</v>
      </c>
      <c r="C140" s="110" t="s">
        <v>4355</v>
      </c>
      <c r="D140" s="110" t="s">
        <v>4356</v>
      </c>
      <c r="E140" s="44" t="s">
        <v>4340</v>
      </c>
      <c r="F140" s="44" t="s">
        <v>3276</v>
      </c>
      <c r="G140" s="44">
        <v>10</v>
      </c>
      <c r="H140" s="44">
        <v>1</v>
      </c>
      <c r="I140" s="44" t="s">
        <v>16</v>
      </c>
      <c r="J140" s="44" t="s">
        <v>21</v>
      </c>
      <c r="K140" s="47"/>
      <c r="L140" s="67"/>
    </row>
    <row r="141" spans="1:12" x14ac:dyDescent="0.25">
      <c r="A141" s="41">
        <v>8</v>
      </c>
      <c r="B141" s="168" t="s">
        <v>4357</v>
      </c>
      <c r="C141" s="110" t="s">
        <v>4358</v>
      </c>
      <c r="D141" s="110" t="s">
        <v>4359</v>
      </c>
      <c r="E141" s="44" t="s">
        <v>4340</v>
      </c>
      <c r="F141" s="44" t="s">
        <v>3299</v>
      </c>
      <c r="G141" s="44">
        <v>19</v>
      </c>
      <c r="H141" s="44">
        <v>6</v>
      </c>
      <c r="I141" s="44" t="s">
        <v>16</v>
      </c>
      <c r="J141" s="44" t="s">
        <v>17</v>
      </c>
      <c r="K141" s="47"/>
      <c r="L141" s="67"/>
    </row>
    <row r="142" spans="1:12" x14ac:dyDescent="0.25">
      <c r="A142" s="41">
        <v>9</v>
      </c>
      <c r="B142" s="168" t="s">
        <v>4360</v>
      </c>
      <c r="C142" s="110" t="s">
        <v>4361</v>
      </c>
      <c r="D142" s="110" t="s">
        <v>4362</v>
      </c>
      <c r="E142" s="44" t="s">
        <v>4340</v>
      </c>
      <c r="F142" s="44" t="s">
        <v>3299</v>
      </c>
      <c r="G142" s="44">
        <v>17</v>
      </c>
      <c r="H142" s="44">
        <v>6</v>
      </c>
      <c r="I142" s="44" t="s">
        <v>16</v>
      </c>
      <c r="J142" s="44" t="s">
        <v>17</v>
      </c>
      <c r="K142" s="47"/>
      <c r="L142" s="67"/>
    </row>
    <row r="143" spans="1:12" x14ac:dyDescent="0.25">
      <c r="A143" s="41">
        <v>10</v>
      </c>
      <c r="B143" s="168" t="s">
        <v>4363</v>
      </c>
      <c r="C143" s="110" t="s">
        <v>4364</v>
      </c>
      <c r="D143" s="110" t="s">
        <v>4365</v>
      </c>
      <c r="E143" s="44" t="s">
        <v>4340</v>
      </c>
      <c r="F143" s="44" t="s">
        <v>3299</v>
      </c>
      <c r="G143" s="44">
        <v>16</v>
      </c>
      <c r="H143" s="44">
        <v>6</v>
      </c>
      <c r="I143" s="44" t="s">
        <v>16</v>
      </c>
      <c r="J143" s="44" t="s">
        <v>17</v>
      </c>
      <c r="K143" s="47"/>
      <c r="L143" s="67"/>
    </row>
    <row r="144" spans="1:12" x14ac:dyDescent="0.25">
      <c r="A144" s="41">
        <v>11</v>
      </c>
      <c r="B144" s="168" t="s">
        <v>4366</v>
      </c>
      <c r="C144" s="110" t="s">
        <v>4367</v>
      </c>
      <c r="D144" s="110" t="s">
        <v>4368</v>
      </c>
      <c r="E144" s="44" t="s">
        <v>4340</v>
      </c>
      <c r="F144" s="44" t="s">
        <v>3299</v>
      </c>
      <c r="G144" s="44">
        <v>16</v>
      </c>
      <c r="H144" s="44">
        <v>6</v>
      </c>
      <c r="I144" s="44" t="s">
        <v>32</v>
      </c>
      <c r="J144" s="44" t="s">
        <v>17</v>
      </c>
      <c r="K144" s="47"/>
      <c r="L144" s="67"/>
    </row>
    <row r="145" spans="1:12" x14ac:dyDescent="0.25">
      <c r="A145" s="41">
        <v>12</v>
      </c>
      <c r="B145" s="168" t="s">
        <v>4369</v>
      </c>
      <c r="C145" s="110" t="s">
        <v>4370</v>
      </c>
      <c r="D145" s="110" t="s">
        <v>4371</v>
      </c>
      <c r="E145" s="44" t="s">
        <v>4340</v>
      </c>
      <c r="F145" s="44" t="s">
        <v>3276</v>
      </c>
      <c r="G145" s="44">
        <v>16</v>
      </c>
      <c r="H145" s="44">
        <v>6</v>
      </c>
      <c r="I145" s="44" t="s">
        <v>16</v>
      </c>
      <c r="J145" s="44" t="s">
        <v>17</v>
      </c>
      <c r="K145" s="47"/>
      <c r="L145" s="67"/>
    </row>
    <row r="146" spans="1:12" x14ac:dyDescent="0.25">
      <c r="A146" s="41">
        <v>13</v>
      </c>
      <c r="B146" s="168" t="s">
        <v>4372</v>
      </c>
      <c r="C146" s="110" t="s">
        <v>4373</v>
      </c>
      <c r="D146" s="110" t="s">
        <v>4374</v>
      </c>
      <c r="E146" s="44" t="s">
        <v>4340</v>
      </c>
      <c r="F146" s="44" t="s">
        <v>3276</v>
      </c>
      <c r="G146" s="44">
        <v>15</v>
      </c>
      <c r="H146" s="44">
        <v>6</v>
      </c>
      <c r="I146" s="44" t="s">
        <v>32</v>
      </c>
      <c r="J146" s="44" t="s">
        <v>17</v>
      </c>
      <c r="K146" s="47"/>
      <c r="L146" s="67"/>
    </row>
    <row r="147" spans="1:12" x14ac:dyDescent="0.25">
      <c r="A147" s="41">
        <v>14</v>
      </c>
      <c r="B147" s="168" t="s">
        <v>4375</v>
      </c>
      <c r="C147" s="110" t="s">
        <v>4376</v>
      </c>
      <c r="D147" s="110" t="s">
        <v>4377</v>
      </c>
      <c r="E147" s="44" t="s">
        <v>4340</v>
      </c>
      <c r="F147" s="44" t="s">
        <v>3276</v>
      </c>
      <c r="G147" s="44">
        <v>15</v>
      </c>
      <c r="H147" s="44">
        <v>6</v>
      </c>
      <c r="I147" s="44" t="s">
        <v>32</v>
      </c>
      <c r="J147" s="44" t="s">
        <v>17</v>
      </c>
      <c r="K147" s="47"/>
      <c r="L147" s="67"/>
    </row>
    <row r="148" spans="1:12" x14ac:dyDescent="0.25">
      <c r="A148" s="41">
        <v>15</v>
      </c>
      <c r="B148" s="168" t="s">
        <v>4378</v>
      </c>
      <c r="C148" s="110" t="s">
        <v>4379</v>
      </c>
      <c r="D148" s="110" t="s">
        <v>4380</v>
      </c>
      <c r="E148" s="44" t="s">
        <v>4340</v>
      </c>
      <c r="F148" s="44" t="s">
        <v>3276</v>
      </c>
      <c r="G148" s="44">
        <v>14</v>
      </c>
      <c r="H148" s="44">
        <v>6</v>
      </c>
      <c r="I148" s="44" t="s">
        <v>32</v>
      </c>
      <c r="J148" s="44" t="s">
        <v>17</v>
      </c>
      <c r="K148" s="47"/>
      <c r="L148" s="67"/>
    </row>
    <row r="149" spans="1:12" x14ac:dyDescent="0.25">
      <c r="A149" s="41">
        <v>16</v>
      </c>
      <c r="B149" s="168" t="s">
        <v>4381</v>
      </c>
      <c r="C149" s="110" t="s">
        <v>4382</v>
      </c>
      <c r="D149" s="110" t="s">
        <v>4383</v>
      </c>
      <c r="E149" s="44" t="s">
        <v>4340</v>
      </c>
      <c r="F149" s="44" t="s">
        <v>3299</v>
      </c>
      <c r="G149" s="44">
        <v>13</v>
      </c>
      <c r="H149" s="44">
        <v>6</v>
      </c>
      <c r="I149" s="44" t="s">
        <v>32</v>
      </c>
      <c r="J149" s="44" t="s">
        <v>17</v>
      </c>
      <c r="K149" s="47"/>
      <c r="L149" s="67"/>
    </row>
    <row r="150" spans="1:12" x14ac:dyDescent="0.25">
      <c r="A150" s="41">
        <v>17</v>
      </c>
      <c r="B150" s="168" t="s">
        <v>4384</v>
      </c>
      <c r="C150" s="110" t="s">
        <v>4385</v>
      </c>
      <c r="D150" s="110" t="s">
        <v>4386</v>
      </c>
      <c r="E150" s="44" t="s">
        <v>4340</v>
      </c>
      <c r="F150" s="44" t="s">
        <v>3276</v>
      </c>
      <c r="G150" s="44">
        <v>13</v>
      </c>
      <c r="H150" s="44">
        <v>6</v>
      </c>
      <c r="I150" s="44" t="s">
        <v>32</v>
      </c>
      <c r="J150" s="44" t="s">
        <v>17</v>
      </c>
      <c r="K150" s="47"/>
      <c r="L150" s="67"/>
    </row>
    <row r="151" spans="1:12" x14ac:dyDescent="0.25">
      <c r="A151" s="41">
        <v>18</v>
      </c>
      <c r="B151" s="168" t="s">
        <v>4387</v>
      </c>
      <c r="C151" s="110" t="s">
        <v>4388</v>
      </c>
      <c r="D151" s="110" t="s">
        <v>4389</v>
      </c>
      <c r="E151" s="44" t="s">
        <v>4340</v>
      </c>
      <c r="F151" s="44" t="s">
        <v>3276</v>
      </c>
      <c r="G151" s="44">
        <v>14</v>
      </c>
      <c r="H151" s="44">
        <v>6</v>
      </c>
      <c r="I151" s="44" t="s">
        <v>32</v>
      </c>
      <c r="J151" s="44" t="s">
        <v>17</v>
      </c>
      <c r="K151" s="47"/>
      <c r="L151" s="67"/>
    </row>
    <row r="152" spans="1:12" x14ac:dyDescent="0.25">
      <c r="A152" s="41">
        <v>19</v>
      </c>
      <c r="B152" s="168" t="s">
        <v>4390</v>
      </c>
      <c r="C152" s="110" t="s">
        <v>4391</v>
      </c>
      <c r="D152" s="110" t="s">
        <v>4392</v>
      </c>
      <c r="E152" s="44" t="s">
        <v>4340</v>
      </c>
      <c r="F152" s="44" t="s">
        <v>3299</v>
      </c>
      <c r="G152" s="44">
        <v>14</v>
      </c>
      <c r="H152" s="44">
        <v>6</v>
      </c>
      <c r="I152" s="44" t="s">
        <v>32</v>
      </c>
      <c r="J152" s="44" t="s">
        <v>17</v>
      </c>
      <c r="K152" s="47"/>
      <c r="L152" s="67"/>
    </row>
    <row r="153" spans="1:12" x14ac:dyDescent="0.25">
      <c r="A153" s="41">
        <v>20</v>
      </c>
      <c r="B153" s="168" t="s">
        <v>4393</v>
      </c>
      <c r="C153" s="110" t="s">
        <v>4394</v>
      </c>
      <c r="D153" s="110" t="s">
        <v>4395</v>
      </c>
      <c r="E153" s="44" t="s">
        <v>4340</v>
      </c>
      <c r="F153" s="44" t="s">
        <v>3276</v>
      </c>
      <c r="G153" s="44">
        <v>13</v>
      </c>
      <c r="H153" s="44">
        <v>6</v>
      </c>
      <c r="I153" s="44" t="s">
        <v>32</v>
      </c>
      <c r="J153" s="44" t="s">
        <v>17</v>
      </c>
      <c r="K153" s="47"/>
      <c r="L153" s="67"/>
    </row>
    <row r="154" spans="1:12" ht="15.75" thickBot="1" x14ac:dyDescent="0.3">
      <c r="A154" s="49">
        <v>21</v>
      </c>
      <c r="B154" s="170" t="s">
        <v>4396</v>
      </c>
      <c r="C154" s="111" t="s">
        <v>4397</v>
      </c>
      <c r="D154" s="111" t="s">
        <v>4398</v>
      </c>
      <c r="E154" s="52" t="s">
        <v>4340</v>
      </c>
      <c r="F154" s="52" t="s">
        <v>3299</v>
      </c>
      <c r="G154" s="52">
        <v>13</v>
      </c>
      <c r="H154" s="52">
        <v>6</v>
      </c>
      <c r="I154" s="52" t="s">
        <v>32</v>
      </c>
      <c r="J154" s="52" t="s">
        <v>17</v>
      </c>
      <c r="K154" s="55"/>
      <c r="L154" s="69"/>
    </row>
    <row r="155" spans="1:12" ht="15.75" thickBot="1" x14ac:dyDescent="0.3">
      <c r="A155" s="98"/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59"/>
    </row>
    <row r="156" spans="1:12" x14ac:dyDescent="0.25">
      <c r="A156" s="33">
        <v>1</v>
      </c>
      <c r="B156" s="141" t="s">
        <v>4399</v>
      </c>
      <c r="C156" s="109" t="s">
        <v>4400</v>
      </c>
      <c r="D156" s="109" t="s">
        <v>4753</v>
      </c>
      <c r="E156" s="36" t="s">
        <v>4401</v>
      </c>
      <c r="F156" s="36" t="s">
        <v>3299</v>
      </c>
      <c r="G156" s="36">
        <v>14</v>
      </c>
      <c r="H156" s="36">
        <v>6</v>
      </c>
      <c r="I156" s="36" t="s">
        <v>32</v>
      </c>
      <c r="J156" s="36" t="s">
        <v>17</v>
      </c>
      <c r="K156" s="39"/>
      <c r="L156" s="66">
        <v>8</v>
      </c>
    </row>
    <row r="157" spans="1:12" x14ac:dyDescent="0.25">
      <c r="A157" s="41">
        <v>2</v>
      </c>
      <c r="B157" s="168" t="s">
        <v>4402</v>
      </c>
      <c r="C157" s="110" t="s">
        <v>4403</v>
      </c>
      <c r="D157" s="110" t="s">
        <v>4404</v>
      </c>
      <c r="E157" s="44" t="s">
        <v>4401</v>
      </c>
      <c r="F157" s="44" t="s">
        <v>3276</v>
      </c>
      <c r="G157" s="44">
        <v>14</v>
      </c>
      <c r="H157" s="44">
        <v>6</v>
      </c>
      <c r="I157" s="44" t="s">
        <v>32</v>
      </c>
      <c r="J157" s="44" t="s">
        <v>17</v>
      </c>
      <c r="K157" s="47"/>
      <c r="L157" s="67"/>
    </row>
    <row r="158" spans="1:12" x14ac:dyDescent="0.25">
      <c r="A158" s="41">
        <v>3</v>
      </c>
      <c r="B158" s="168" t="s">
        <v>4405</v>
      </c>
      <c r="C158" s="110" t="s">
        <v>4406</v>
      </c>
      <c r="D158" s="110" t="s">
        <v>4407</v>
      </c>
      <c r="E158" s="44" t="s">
        <v>4401</v>
      </c>
      <c r="F158" s="44" t="s">
        <v>3276</v>
      </c>
      <c r="G158" s="44">
        <v>14</v>
      </c>
      <c r="H158" s="44">
        <v>6</v>
      </c>
      <c r="I158" s="44" t="s">
        <v>16</v>
      </c>
      <c r="J158" s="44" t="s">
        <v>17</v>
      </c>
      <c r="K158" s="47"/>
      <c r="L158" s="67"/>
    </row>
    <row r="159" spans="1:12" x14ac:dyDescent="0.25">
      <c r="A159" s="41">
        <v>4</v>
      </c>
      <c r="B159" s="168" t="s">
        <v>4408</v>
      </c>
      <c r="C159" s="110" t="s">
        <v>4409</v>
      </c>
      <c r="D159" s="110" t="s">
        <v>4410</v>
      </c>
      <c r="E159" s="44" t="s">
        <v>4401</v>
      </c>
      <c r="F159" s="44" t="s">
        <v>3276</v>
      </c>
      <c r="G159" s="44">
        <v>14</v>
      </c>
      <c r="H159" s="44">
        <v>6</v>
      </c>
      <c r="I159" s="44" t="s">
        <v>32</v>
      </c>
      <c r="J159" s="44" t="s">
        <v>17</v>
      </c>
      <c r="K159" s="47"/>
      <c r="L159" s="67"/>
    </row>
    <row r="160" spans="1:12" x14ac:dyDescent="0.25">
      <c r="A160" s="41">
        <v>5</v>
      </c>
      <c r="B160" s="168" t="s">
        <v>4411</v>
      </c>
      <c r="C160" s="110" t="s">
        <v>4412</v>
      </c>
      <c r="D160" s="110" t="s">
        <v>4413</v>
      </c>
      <c r="E160" s="44" t="s">
        <v>4401</v>
      </c>
      <c r="F160" s="44" t="s">
        <v>3299</v>
      </c>
      <c r="G160" s="44">
        <v>14</v>
      </c>
      <c r="H160" s="44">
        <v>6</v>
      </c>
      <c r="I160" s="44" t="s">
        <v>16</v>
      </c>
      <c r="J160" s="44" t="s">
        <v>17</v>
      </c>
      <c r="K160" s="47"/>
      <c r="L160" s="67"/>
    </row>
    <row r="161" spans="1:12" x14ac:dyDescent="0.25">
      <c r="A161" s="41">
        <v>6</v>
      </c>
      <c r="B161" s="168" t="s">
        <v>4414</v>
      </c>
      <c r="C161" s="110" t="s">
        <v>4415</v>
      </c>
      <c r="D161" s="110" t="s">
        <v>4416</v>
      </c>
      <c r="E161" s="44" t="s">
        <v>4401</v>
      </c>
      <c r="F161" s="44" t="s">
        <v>3276</v>
      </c>
      <c r="G161" s="44">
        <v>14</v>
      </c>
      <c r="H161" s="44">
        <v>6</v>
      </c>
      <c r="I161" s="44" t="s">
        <v>16</v>
      </c>
      <c r="J161" s="44" t="s">
        <v>17</v>
      </c>
      <c r="K161" s="47"/>
      <c r="L161" s="67"/>
    </row>
    <row r="162" spans="1:12" x14ac:dyDescent="0.25">
      <c r="A162" s="41">
        <v>7</v>
      </c>
      <c r="B162" s="168" t="s">
        <v>4417</v>
      </c>
      <c r="C162" s="110" t="s">
        <v>4418</v>
      </c>
      <c r="D162" s="110" t="s">
        <v>4419</v>
      </c>
      <c r="E162" s="44" t="s">
        <v>4401</v>
      </c>
      <c r="F162" s="44" t="s">
        <v>3299</v>
      </c>
      <c r="G162" s="44">
        <v>13</v>
      </c>
      <c r="H162" s="44">
        <v>6</v>
      </c>
      <c r="I162" s="44" t="s">
        <v>32</v>
      </c>
      <c r="J162" s="44" t="s">
        <v>17</v>
      </c>
      <c r="K162" s="47"/>
      <c r="L162" s="67"/>
    </row>
    <row r="163" spans="1:12" ht="15.75" thickBot="1" x14ac:dyDescent="0.3">
      <c r="A163" s="49">
        <v>8</v>
      </c>
      <c r="B163" s="170" t="s">
        <v>4420</v>
      </c>
      <c r="C163" s="111" t="s">
        <v>4421</v>
      </c>
      <c r="D163" s="111" t="s">
        <v>4422</v>
      </c>
      <c r="E163" s="52" t="s">
        <v>4401</v>
      </c>
      <c r="F163" s="52" t="s">
        <v>3299</v>
      </c>
      <c r="G163" s="52">
        <v>13</v>
      </c>
      <c r="H163" s="52">
        <v>6</v>
      </c>
      <c r="I163" s="52" t="s">
        <v>32</v>
      </c>
      <c r="J163" s="52" t="s">
        <v>17</v>
      </c>
      <c r="K163" s="55"/>
      <c r="L163" s="69"/>
    </row>
    <row r="164" spans="1:12" ht="15.75" thickBot="1" x14ac:dyDescent="0.3">
      <c r="A164" s="98"/>
      <c r="B164" s="99"/>
      <c r="C164" s="99"/>
      <c r="D164" s="99"/>
      <c r="E164" s="99"/>
      <c r="F164" s="99"/>
      <c r="G164" s="99"/>
      <c r="H164" s="99"/>
      <c r="I164" s="99"/>
      <c r="J164" s="99"/>
      <c r="K164" s="99"/>
      <c r="L164" s="59"/>
    </row>
    <row r="165" spans="1:12" x14ac:dyDescent="0.25">
      <c r="A165" s="33">
        <v>1</v>
      </c>
      <c r="B165" s="141" t="s">
        <v>4423</v>
      </c>
      <c r="C165" s="109" t="s">
        <v>4424</v>
      </c>
      <c r="D165" s="109" t="s">
        <v>4425</v>
      </c>
      <c r="E165" s="36" t="s">
        <v>4426</v>
      </c>
      <c r="F165" s="36" t="s">
        <v>3276</v>
      </c>
      <c r="G165" s="36">
        <v>11</v>
      </c>
      <c r="H165" s="36">
        <v>2</v>
      </c>
      <c r="I165" s="36" t="s">
        <v>32</v>
      </c>
      <c r="J165" s="36" t="s">
        <v>21</v>
      </c>
      <c r="K165" s="39"/>
      <c r="L165" s="66">
        <v>9</v>
      </c>
    </row>
    <row r="166" spans="1:12" x14ac:dyDescent="0.25">
      <c r="A166" s="41">
        <v>2</v>
      </c>
      <c r="B166" s="168" t="s">
        <v>4427</v>
      </c>
      <c r="C166" s="110" t="s">
        <v>4428</v>
      </c>
      <c r="D166" s="110" t="s">
        <v>4429</v>
      </c>
      <c r="E166" s="44" t="s">
        <v>4426</v>
      </c>
      <c r="F166" s="44" t="s">
        <v>3276</v>
      </c>
      <c r="G166" s="44">
        <v>10</v>
      </c>
      <c r="H166" s="44">
        <v>1</v>
      </c>
      <c r="I166" s="44" t="s">
        <v>32</v>
      </c>
      <c r="J166" s="44" t="s">
        <v>21</v>
      </c>
      <c r="K166" s="47"/>
      <c r="L166" s="67"/>
    </row>
    <row r="167" spans="1:12" x14ac:dyDescent="0.25">
      <c r="A167" s="41">
        <v>3</v>
      </c>
      <c r="B167" s="168">
        <v>3118315568</v>
      </c>
      <c r="C167" s="110" t="s">
        <v>4430</v>
      </c>
      <c r="D167" s="110" t="s">
        <v>4431</v>
      </c>
      <c r="E167" s="44" t="s">
        <v>4426</v>
      </c>
      <c r="F167" s="44" t="s">
        <v>3276</v>
      </c>
      <c r="G167" s="44">
        <v>11</v>
      </c>
      <c r="H167" s="44">
        <v>1</v>
      </c>
      <c r="I167" s="44" t="s">
        <v>32</v>
      </c>
      <c r="J167" s="44" t="s">
        <v>21</v>
      </c>
      <c r="K167" s="47"/>
      <c r="L167" s="67"/>
    </row>
    <row r="168" spans="1:12" x14ac:dyDescent="0.25">
      <c r="A168" s="41">
        <v>4</v>
      </c>
      <c r="B168" s="168" t="s">
        <v>4432</v>
      </c>
      <c r="C168" s="110" t="s">
        <v>4433</v>
      </c>
      <c r="D168" s="110" t="s">
        <v>4434</v>
      </c>
      <c r="E168" s="44" t="s">
        <v>4426</v>
      </c>
      <c r="F168" s="44" t="s">
        <v>3299</v>
      </c>
      <c r="G168" s="44">
        <v>17</v>
      </c>
      <c r="H168" s="44">
        <v>6</v>
      </c>
      <c r="I168" s="44" t="s">
        <v>32</v>
      </c>
      <c r="J168" s="44" t="s">
        <v>17</v>
      </c>
      <c r="K168" s="47"/>
      <c r="L168" s="67"/>
    </row>
    <row r="169" spans="1:12" x14ac:dyDescent="0.25">
      <c r="A169" s="41">
        <v>5</v>
      </c>
      <c r="B169" s="168" t="s">
        <v>4435</v>
      </c>
      <c r="C169" s="110" t="s">
        <v>4436</v>
      </c>
      <c r="D169" s="110" t="s">
        <v>4437</v>
      </c>
      <c r="E169" s="44" t="s">
        <v>4426</v>
      </c>
      <c r="F169" s="44" t="s">
        <v>3299</v>
      </c>
      <c r="G169" s="44">
        <v>16</v>
      </c>
      <c r="H169" s="44">
        <v>6</v>
      </c>
      <c r="I169" s="44" t="s">
        <v>32</v>
      </c>
      <c r="J169" s="44" t="s">
        <v>17</v>
      </c>
      <c r="K169" s="47"/>
      <c r="L169" s="67"/>
    </row>
    <row r="170" spans="1:12" x14ac:dyDescent="0.25">
      <c r="A170" s="41">
        <v>6</v>
      </c>
      <c r="B170" s="168" t="s">
        <v>4438</v>
      </c>
      <c r="C170" s="110" t="s">
        <v>4439</v>
      </c>
      <c r="D170" s="110" t="s">
        <v>4440</v>
      </c>
      <c r="E170" s="44" t="s">
        <v>4426</v>
      </c>
      <c r="F170" s="44" t="s">
        <v>3276</v>
      </c>
      <c r="G170" s="44">
        <v>15</v>
      </c>
      <c r="H170" s="44">
        <v>6</v>
      </c>
      <c r="I170" s="44" t="s">
        <v>32</v>
      </c>
      <c r="J170" s="44" t="s">
        <v>17</v>
      </c>
      <c r="K170" s="47"/>
      <c r="L170" s="67"/>
    </row>
    <row r="171" spans="1:12" x14ac:dyDescent="0.25">
      <c r="A171" s="41">
        <v>7</v>
      </c>
      <c r="B171" s="168" t="s">
        <v>4441</v>
      </c>
      <c r="C171" s="110" t="s">
        <v>4442</v>
      </c>
      <c r="D171" s="110" t="s">
        <v>4443</v>
      </c>
      <c r="E171" s="44" t="s">
        <v>4426</v>
      </c>
      <c r="F171" s="44" t="s">
        <v>3299</v>
      </c>
      <c r="G171" s="44">
        <v>15</v>
      </c>
      <c r="H171" s="44">
        <v>6</v>
      </c>
      <c r="I171" s="44" t="s">
        <v>32</v>
      </c>
      <c r="J171" s="44" t="s">
        <v>17</v>
      </c>
      <c r="K171" s="47"/>
      <c r="L171" s="67"/>
    </row>
    <row r="172" spans="1:12" x14ac:dyDescent="0.25">
      <c r="A172" s="41">
        <v>8</v>
      </c>
      <c r="B172" s="168" t="s">
        <v>4444</v>
      </c>
      <c r="C172" s="110" t="s">
        <v>4445</v>
      </c>
      <c r="D172" s="110" t="s">
        <v>4446</v>
      </c>
      <c r="E172" s="44" t="s">
        <v>4426</v>
      </c>
      <c r="F172" s="44" t="s">
        <v>3299</v>
      </c>
      <c r="G172" s="44">
        <v>13</v>
      </c>
      <c r="H172" s="44">
        <v>6</v>
      </c>
      <c r="I172" s="44" t="s">
        <v>32</v>
      </c>
      <c r="J172" s="44" t="s">
        <v>17</v>
      </c>
      <c r="K172" s="47"/>
      <c r="L172" s="67"/>
    </row>
    <row r="173" spans="1:12" ht="15.75" thickBot="1" x14ac:dyDescent="0.3">
      <c r="A173" s="49">
        <v>9</v>
      </c>
      <c r="B173" s="170" t="s">
        <v>4447</v>
      </c>
      <c r="C173" s="111" t="s">
        <v>4448</v>
      </c>
      <c r="D173" s="111" t="s">
        <v>4449</v>
      </c>
      <c r="E173" s="52" t="s">
        <v>4426</v>
      </c>
      <c r="F173" s="52" t="s">
        <v>3299</v>
      </c>
      <c r="G173" s="52">
        <v>14</v>
      </c>
      <c r="H173" s="52">
        <v>6</v>
      </c>
      <c r="I173" s="52" t="s">
        <v>32</v>
      </c>
      <c r="J173" s="52" t="s">
        <v>17</v>
      </c>
      <c r="K173" s="55"/>
      <c r="L173" s="69"/>
    </row>
    <row r="174" spans="1:12" ht="15.75" thickBot="1" x14ac:dyDescent="0.3">
      <c r="A174" s="98"/>
      <c r="B174" s="99"/>
      <c r="C174" s="99"/>
      <c r="D174" s="99"/>
      <c r="E174" s="99"/>
      <c r="F174" s="99"/>
      <c r="G174" s="99"/>
      <c r="H174" s="99"/>
      <c r="I174" s="99"/>
      <c r="J174" s="99"/>
      <c r="K174" s="99"/>
      <c r="L174" s="59"/>
    </row>
    <row r="175" spans="1:12" x14ac:dyDescent="0.25">
      <c r="A175" s="33">
        <v>1</v>
      </c>
      <c r="B175" s="141" t="s">
        <v>4450</v>
      </c>
      <c r="C175" s="109" t="s">
        <v>4451</v>
      </c>
      <c r="D175" s="109" t="s">
        <v>4452</v>
      </c>
      <c r="E175" s="36" t="s">
        <v>4453</v>
      </c>
      <c r="F175" s="36" t="s">
        <v>3299</v>
      </c>
      <c r="G175" s="36">
        <v>17</v>
      </c>
      <c r="H175" s="36">
        <v>6</v>
      </c>
      <c r="I175" s="36" t="s">
        <v>149</v>
      </c>
      <c r="J175" s="36" t="s">
        <v>21</v>
      </c>
      <c r="K175" s="39"/>
      <c r="L175" s="66">
        <v>5</v>
      </c>
    </row>
    <row r="176" spans="1:12" x14ac:dyDescent="0.25">
      <c r="A176" s="41">
        <v>2</v>
      </c>
      <c r="B176" s="168" t="s">
        <v>4454</v>
      </c>
      <c r="C176" s="110" t="s">
        <v>4455</v>
      </c>
      <c r="D176" s="110" t="s">
        <v>4456</v>
      </c>
      <c r="E176" s="44" t="s">
        <v>4453</v>
      </c>
      <c r="F176" s="44" t="s">
        <v>3276</v>
      </c>
      <c r="G176" s="44">
        <v>14</v>
      </c>
      <c r="H176" s="44">
        <v>2</v>
      </c>
      <c r="I176" s="44" t="s">
        <v>16</v>
      </c>
      <c r="J176" s="44" t="s">
        <v>21</v>
      </c>
      <c r="K176" s="47"/>
      <c r="L176" s="67"/>
    </row>
    <row r="177" spans="1:12" x14ac:dyDescent="0.25">
      <c r="A177" s="41">
        <v>3</v>
      </c>
      <c r="B177" s="168">
        <v>3089001011</v>
      </c>
      <c r="C177" s="110" t="s">
        <v>4457</v>
      </c>
      <c r="D177" s="110" t="s">
        <v>4458</v>
      </c>
      <c r="E177" s="44" t="s">
        <v>4453</v>
      </c>
      <c r="F177" s="44" t="s">
        <v>3299</v>
      </c>
      <c r="G177" s="44">
        <v>14</v>
      </c>
      <c r="H177" s="44">
        <v>6</v>
      </c>
      <c r="I177" s="44" t="s">
        <v>149</v>
      </c>
      <c r="J177" s="44" t="s">
        <v>21</v>
      </c>
      <c r="K177" s="47"/>
      <c r="L177" s="67"/>
    </row>
    <row r="178" spans="1:12" x14ac:dyDescent="0.25">
      <c r="A178" s="41">
        <v>4</v>
      </c>
      <c r="B178" s="168" t="s">
        <v>4459</v>
      </c>
      <c r="C178" s="110" t="s">
        <v>4460</v>
      </c>
      <c r="D178" s="110" t="s">
        <v>4754</v>
      </c>
      <c r="E178" s="44" t="s">
        <v>4453</v>
      </c>
      <c r="F178" s="44" t="s">
        <v>3299</v>
      </c>
      <c r="G178" s="44">
        <v>16</v>
      </c>
      <c r="H178" s="44">
        <v>6</v>
      </c>
      <c r="I178" s="44" t="s">
        <v>32</v>
      </c>
      <c r="J178" s="44" t="s">
        <v>17</v>
      </c>
      <c r="K178" s="47"/>
      <c r="L178" s="67"/>
    </row>
    <row r="179" spans="1:12" ht="15.75" thickBot="1" x14ac:dyDescent="0.3">
      <c r="A179" s="49">
        <v>5</v>
      </c>
      <c r="B179" s="170" t="s">
        <v>4461</v>
      </c>
      <c r="C179" s="111" t="s">
        <v>4462</v>
      </c>
      <c r="D179" s="111" t="s">
        <v>4463</v>
      </c>
      <c r="E179" s="52" t="s">
        <v>4453</v>
      </c>
      <c r="F179" s="52" t="s">
        <v>3299</v>
      </c>
      <c r="G179" s="52">
        <v>15</v>
      </c>
      <c r="H179" s="52">
        <v>6</v>
      </c>
      <c r="I179" s="52" t="s">
        <v>32</v>
      </c>
      <c r="J179" s="52" t="s">
        <v>17</v>
      </c>
      <c r="K179" s="55"/>
      <c r="L179" s="69"/>
    </row>
    <row r="180" spans="1:12" ht="15.75" thickBot="1" x14ac:dyDescent="0.3">
      <c r="A180" s="98"/>
      <c r="B180" s="99"/>
      <c r="C180" s="99"/>
      <c r="D180" s="99"/>
      <c r="E180" s="99"/>
      <c r="F180" s="99"/>
      <c r="G180" s="99"/>
      <c r="H180" s="99"/>
      <c r="I180" s="99"/>
      <c r="J180" s="99"/>
      <c r="K180" s="99"/>
      <c r="L180" s="59"/>
    </row>
    <row r="181" spans="1:12" x14ac:dyDescent="0.25">
      <c r="A181" s="33">
        <v>1</v>
      </c>
      <c r="B181" s="141" t="s">
        <v>4464</v>
      </c>
      <c r="C181" s="109" t="s">
        <v>4465</v>
      </c>
      <c r="D181" s="109" t="s">
        <v>4755</v>
      </c>
      <c r="E181" s="36" t="s">
        <v>4466</v>
      </c>
      <c r="F181" s="36" t="s">
        <v>3276</v>
      </c>
      <c r="G181" s="36">
        <v>14</v>
      </c>
      <c r="H181" s="36">
        <v>6</v>
      </c>
      <c r="I181" s="36" t="s">
        <v>66</v>
      </c>
      <c r="J181" s="36" t="s">
        <v>21</v>
      </c>
      <c r="K181" s="39"/>
      <c r="L181" s="66">
        <v>9</v>
      </c>
    </row>
    <row r="182" spans="1:12" x14ac:dyDescent="0.25">
      <c r="A182" s="41">
        <v>2</v>
      </c>
      <c r="B182" s="168" t="s">
        <v>4467</v>
      </c>
      <c r="C182" s="110" t="s">
        <v>4468</v>
      </c>
      <c r="D182" s="110" t="s">
        <v>4469</v>
      </c>
      <c r="E182" s="44" t="s">
        <v>4466</v>
      </c>
      <c r="F182" s="44" t="s">
        <v>3299</v>
      </c>
      <c r="G182" s="44">
        <v>12</v>
      </c>
      <c r="H182" s="44">
        <v>4</v>
      </c>
      <c r="I182" s="44" t="s">
        <v>66</v>
      </c>
      <c r="J182" s="44" t="s">
        <v>21</v>
      </c>
      <c r="K182" s="47"/>
      <c r="L182" s="67"/>
    </row>
    <row r="183" spans="1:12" x14ac:dyDescent="0.25">
      <c r="A183" s="41">
        <v>3</v>
      </c>
      <c r="B183" s="168" t="s">
        <v>4470</v>
      </c>
      <c r="C183" s="110" t="s">
        <v>4471</v>
      </c>
      <c r="D183" s="110" t="s">
        <v>4472</v>
      </c>
      <c r="E183" s="44" t="s">
        <v>4466</v>
      </c>
      <c r="F183" s="44" t="s">
        <v>3276</v>
      </c>
      <c r="G183" s="44">
        <v>11</v>
      </c>
      <c r="H183" s="44">
        <v>5</v>
      </c>
      <c r="I183" s="44" t="s">
        <v>66</v>
      </c>
      <c r="J183" s="44" t="s">
        <v>21</v>
      </c>
      <c r="K183" s="47"/>
      <c r="L183" s="67"/>
    </row>
    <row r="184" spans="1:12" x14ac:dyDescent="0.25">
      <c r="A184" s="41">
        <v>4</v>
      </c>
      <c r="B184" s="168" t="s">
        <v>4473</v>
      </c>
      <c r="C184" s="110" t="s">
        <v>4474</v>
      </c>
      <c r="D184" s="110" t="s">
        <v>4475</v>
      </c>
      <c r="E184" s="44" t="s">
        <v>4466</v>
      </c>
      <c r="F184" s="44" t="s">
        <v>3276</v>
      </c>
      <c r="G184" s="44">
        <v>11</v>
      </c>
      <c r="H184" s="44">
        <v>5</v>
      </c>
      <c r="I184" s="44" t="s">
        <v>66</v>
      </c>
      <c r="J184" s="44" t="s">
        <v>21</v>
      </c>
      <c r="K184" s="47"/>
      <c r="L184" s="67"/>
    </row>
    <row r="185" spans="1:12" x14ac:dyDescent="0.25">
      <c r="A185" s="41">
        <v>5</v>
      </c>
      <c r="B185" s="168">
        <v>3134657350</v>
      </c>
      <c r="C185" s="110" t="s">
        <v>4476</v>
      </c>
      <c r="D185" s="110" t="s">
        <v>4477</v>
      </c>
      <c r="E185" s="44" t="s">
        <v>4466</v>
      </c>
      <c r="F185" s="44" t="s">
        <v>3299</v>
      </c>
      <c r="G185" s="44">
        <v>8</v>
      </c>
      <c r="H185" s="44">
        <v>2</v>
      </c>
      <c r="I185" s="44" t="s">
        <v>66</v>
      </c>
      <c r="J185" s="44" t="s">
        <v>21</v>
      </c>
      <c r="K185" s="47"/>
      <c r="L185" s="67"/>
    </row>
    <row r="186" spans="1:12" x14ac:dyDescent="0.25">
      <c r="A186" s="41">
        <v>6</v>
      </c>
      <c r="B186" s="168">
        <v>3135331973</v>
      </c>
      <c r="C186" s="110" t="s">
        <v>4478</v>
      </c>
      <c r="D186" s="110" t="s">
        <v>4479</v>
      </c>
      <c r="E186" s="44" t="s">
        <v>4466</v>
      </c>
      <c r="F186" s="44" t="s">
        <v>3299</v>
      </c>
      <c r="G186" s="44">
        <v>9</v>
      </c>
      <c r="H186" s="44">
        <v>1</v>
      </c>
      <c r="I186" s="44" t="s">
        <v>66</v>
      </c>
      <c r="J186" s="44" t="s">
        <v>21</v>
      </c>
      <c r="K186" s="47"/>
      <c r="L186" s="67"/>
    </row>
    <row r="187" spans="1:12" x14ac:dyDescent="0.25">
      <c r="A187" s="41">
        <v>7</v>
      </c>
      <c r="B187" s="168" t="s">
        <v>4480</v>
      </c>
      <c r="C187" s="110" t="s">
        <v>4481</v>
      </c>
      <c r="D187" s="110" t="s">
        <v>4482</v>
      </c>
      <c r="E187" s="44" t="s">
        <v>4466</v>
      </c>
      <c r="F187" s="44" t="s">
        <v>3299</v>
      </c>
      <c r="G187" s="44">
        <v>14</v>
      </c>
      <c r="H187" s="44">
        <v>6</v>
      </c>
      <c r="I187" s="44" t="s">
        <v>16</v>
      </c>
      <c r="J187" s="44" t="s">
        <v>17</v>
      </c>
      <c r="K187" s="47"/>
      <c r="L187" s="67"/>
    </row>
    <row r="188" spans="1:12" x14ac:dyDescent="0.25">
      <c r="A188" s="41">
        <v>8</v>
      </c>
      <c r="B188" s="168" t="s">
        <v>4483</v>
      </c>
      <c r="C188" s="110" t="s">
        <v>4484</v>
      </c>
      <c r="D188" s="110" t="s">
        <v>4485</v>
      </c>
      <c r="E188" s="44" t="s">
        <v>4466</v>
      </c>
      <c r="F188" s="44" t="s">
        <v>3299</v>
      </c>
      <c r="G188" s="44">
        <v>13</v>
      </c>
      <c r="H188" s="44">
        <v>6</v>
      </c>
      <c r="I188" s="44" t="s">
        <v>32</v>
      </c>
      <c r="J188" s="44" t="s">
        <v>17</v>
      </c>
      <c r="K188" s="47"/>
      <c r="L188" s="67"/>
    </row>
    <row r="189" spans="1:12" ht="15.75" thickBot="1" x14ac:dyDescent="0.3">
      <c r="A189" s="49">
        <v>9</v>
      </c>
      <c r="B189" s="170" t="s">
        <v>4486</v>
      </c>
      <c r="C189" s="111" t="s">
        <v>4487</v>
      </c>
      <c r="D189" s="111" t="s">
        <v>4488</v>
      </c>
      <c r="E189" s="52" t="s">
        <v>4466</v>
      </c>
      <c r="F189" s="52" t="s">
        <v>3299</v>
      </c>
      <c r="G189" s="52">
        <v>13</v>
      </c>
      <c r="H189" s="52">
        <v>6</v>
      </c>
      <c r="I189" s="52" t="s">
        <v>32</v>
      </c>
      <c r="J189" s="52" t="s">
        <v>17</v>
      </c>
      <c r="K189" s="55"/>
      <c r="L189" s="69"/>
    </row>
    <row r="190" spans="1:12" ht="15.75" thickBot="1" x14ac:dyDescent="0.3">
      <c r="A190" s="98"/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59"/>
    </row>
    <row r="191" spans="1:12" x14ac:dyDescent="0.25">
      <c r="A191" s="33">
        <v>1</v>
      </c>
      <c r="B191" s="141" t="s">
        <v>4489</v>
      </c>
      <c r="C191" s="109" t="s">
        <v>4490</v>
      </c>
      <c r="D191" s="109" t="s">
        <v>4756</v>
      </c>
      <c r="E191" s="36" t="s">
        <v>4491</v>
      </c>
      <c r="F191" s="36" t="s">
        <v>3276</v>
      </c>
      <c r="G191" s="36">
        <v>14</v>
      </c>
      <c r="H191" s="36">
        <v>6</v>
      </c>
      <c r="I191" s="36" t="s">
        <v>149</v>
      </c>
      <c r="J191" s="36" t="s">
        <v>21</v>
      </c>
      <c r="K191" s="39"/>
      <c r="L191" s="66">
        <v>11</v>
      </c>
    </row>
    <row r="192" spans="1:12" x14ac:dyDescent="0.25">
      <c r="A192" s="41">
        <v>2</v>
      </c>
      <c r="B192" s="168" t="s">
        <v>4492</v>
      </c>
      <c r="C192" s="110" t="s">
        <v>4493</v>
      </c>
      <c r="D192" s="110" t="s">
        <v>4494</v>
      </c>
      <c r="E192" s="44" t="s">
        <v>4491</v>
      </c>
      <c r="F192" s="44" t="s">
        <v>3276</v>
      </c>
      <c r="G192" s="44">
        <v>14</v>
      </c>
      <c r="H192" s="44">
        <v>6</v>
      </c>
      <c r="I192" s="44" t="s">
        <v>149</v>
      </c>
      <c r="J192" s="44" t="s">
        <v>21</v>
      </c>
      <c r="K192" s="47"/>
      <c r="L192" s="67"/>
    </row>
    <row r="193" spans="1:12" x14ac:dyDescent="0.25">
      <c r="A193" s="41">
        <v>3</v>
      </c>
      <c r="B193" s="168" t="s">
        <v>4495</v>
      </c>
      <c r="C193" s="110" t="s">
        <v>4496</v>
      </c>
      <c r="D193" s="110" t="s">
        <v>4497</v>
      </c>
      <c r="E193" s="44" t="s">
        <v>4491</v>
      </c>
      <c r="F193" s="44" t="s">
        <v>3299</v>
      </c>
      <c r="G193" s="44">
        <v>12</v>
      </c>
      <c r="H193" s="44">
        <v>5</v>
      </c>
      <c r="I193" s="44" t="s">
        <v>32</v>
      </c>
      <c r="J193" s="44" t="s">
        <v>21</v>
      </c>
      <c r="K193" s="47"/>
      <c r="L193" s="67"/>
    </row>
    <row r="194" spans="1:12" x14ac:dyDescent="0.25">
      <c r="A194" s="41">
        <v>4</v>
      </c>
      <c r="B194" s="168" t="s">
        <v>4498</v>
      </c>
      <c r="C194" s="110" t="s">
        <v>4499</v>
      </c>
      <c r="D194" s="110" t="s">
        <v>4500</v>
      </c>
      <c r="E194" s="44" t="s">
        <v>4491</v>
      </c>
      <c r="F194" s="44" t="s">
        <v>3299</v>
      </c>
      <c r="G194" s="44">
        <v>9</v>
      </c>
      <c r="H194" s="44">
        <v>2</v>
      </c>
      <c r="I194" s="44" t="s">
        <v>149</v>
      </c>
      <c r="J194" s="44" t="s">
        <v>21</v>
      </c>
      <c r="K194" s="47"/>
      <c r="L194" s="67"/>
    </row>
    <row r="195" spans="1:12" x14ac:dyDescent="0.25">
      <c r="A195" s="41">
        <v>5</v>
      </c>
      <c r="B195" s="168" t="s">
        <v>4501</v>
      </c>
      <c r="C195" s="110" t="s">
        <v>4502</v>
      </c>
      <c r="D195" s="110" t="s">
        <v>4503</v>
      </c>
      <c r="E195" s="44" t="s">
        <v>4491</v>
      </c>
      <c r="F195" s="44" t="s">
        <v>3299</v>
      </c>
      <c r="G195" s="44">
        <v>8</v>
      </c>
      <c r="H195" s="44">
        <v>1</v>
      </c>
      <c r="I195" s="44" t="s">
        <v>66</v>
      </c>
      <c r="J195" s="44" t="s">
        <v>21</v>
      </c>
      <c r="K195" s="47"/>
      <c r="L195" s="67"/>
    </row>
    <row r="196" spans="1:12" x14ac:dyDescent="0.25">
      <c r="A196" s="41">
        <v>6</v>
      </c>
      <c r="B196" s="168" t="s">
        <v>4504</v>
      </c>
      <c r="C196" s="110" t="s">
        <v>4505</v>
      </c>
      <c r="D196" s="110" t="s">
        <v>4506</v>
      </c>
      <c r="E196" s="44" t="s">
        <v>4491</v>
      </c>
      <c r="F196" s="44" t="s">
        <v>3276</v>
      </c>
      <c r="G196" s="44">
        <v>7</v>
      </c>
      <c r="H196" s="44">
        <v>1</v>
      </c>
      <c r="I196" s="44" t="s">
        <v>66</v>
      </c>
      <c r="J196" s="44" t="s">
        <v>21</v>
      </c>
      <c r="K196" s="47"/>
      <c r="L196" s="67"/>
    </row>
    <row r="197" spans="1:12" x14ac:dyDescent="0.25">
      <c r="A197" s="41">
        <v>7</v>
      </c>
      <c r="B197" s="168" t="s">
        <v>4507</v>
      </c>
      <c r="C197" s="110" t="s">
        <v>4508</v>
      </c>
      <c r="D197" s="110" t="s">
        <v>4509</v>
      </c>
      <c r="E197" s="44" t="s">
        <v>4491</v>
      </c>
      <c r="F197" s="44" t="s">
        <v>3299</v>
      </c>
      <c r="G197" s="44">
        <v>14</v>
      </c>
      <c r="H197" s="44">
        <v>6</v>
      </c>
      <c r="I197" s="44" t="s">
        <v>16</v>
      </c>
      <c r="J197" s="44" t="s">
        <v>17</v>
      </c>
      <c r="K197" s="47"/>
      <c r="L197" s="67"/>
    </row>
    <row r="198" spans="1:12" x14ac:dyDescent="0.25">
      <c r="A198" s="41">
        <v>8</v>
      </c>
      <c r="B198" s="168" t="s">
        <v>4510</v>
      </c>
      <c r="C198" s="110" t="s">
        <v>4511</v>
      </c>
      <c r="D198" s="110" t="s">
        <v>4512</v>
      </c>
      <c r="E198" s="44" t="s">
        <v>4491</v>
      </c>
      <c r="F198" s="44" t="s">
        <v>3299</v>
      </c>
      <c r="G198" s="44">
        <v>14</v>
      </c>
      <c r="H198" s="44">
        <v>6</v>
      </c>
      <c r="I198" s="44" t="s">
        <v>16</v>
      </c>
      <c r="J198" s="44" t="s">
        <v>17</v>
      </c>
      <c r="K198" s="47"/>
      <c r="L198" s="67"/>
    </row>
    <row r="199" spans="1:12" x14ac:dyDescent="0.25">
      <c r="A199" s="41">
        <v>9</v>
      </c>
      <c r="B199" s="168" t="s">
        <v>4513</v>
      </c>
      <c r="C199" s="110" t="s">
        <v>4514</v>
      </c>
      <c r="D199" s="110" t="s">
        <v>4515</v>
      </c>
      <c r="E199" s="44" t="s">
        <v>4491</v>
      </c>
      <c r="F199" s="44" t="s">
        <v>3276</v>
      </c>
      <c r="G199" s="44">
        <v>14</v>
      </c>
      <c r="H199" s="44">
        <v>6</v>
      </c>
      <c r="I199" s="44" t="s">
        <v>16</v>
      </c>
      <c r="J199" s="44" t="s">
        <v>17</v>
      </c>
      <c r="K199" s="47"/>
      <c r="L199" s="67"/>
    </row>
    <row r="200" spans="1:12" x14ac:dyDescent="0.25">
      <c r="A200" s="41">
        <v>10</v>
      </c>
      <c r="B200" s="168" t="s">
        <v>4516</v>
      </c>
      <c r="C200" s="110" t="s">
        <v>4517</v>
      </c>
      <c r="D200" s="110" t="s">
        <v>4518</v>
      </c>
      <c r="E200" s="44" t="s">
        <v>4491</v>
      </c>
      <c r="F200" s="44" t="s">
        <v>3276</v>
      </c>
      <c r="G200" s="44">
        <v>14</v>
      </c>
      <c r="H200" s="44">
        <v>6</v>
      </c>
      <c r="I200" s="44" t="s">
        <v>16</v>
      </c>
      <c r="J200" s="44" t="s">
        <v>17</v>
      </c>
      <c r="K200" s="47"/>
      <c r="L200" s="67"/>
    </row>
    <row r="201" spans="1:12" ht="15.75" thickBot="1" x14ac:dyDescent="0.3">
      <c r="A201" s="49">
        <v>11</v>
      </c>
      <c r="B201" s="170" t="s">
        <v>4519</v>
      </c>
      <c r="C201" s="111" t="s">
        <v>4520</v>
      </c>
      <c r="D201" s="111" t="s">
        <v>4521</v>
      </c>
      <c r="E201" s="52" t="s">
        <v>4491</v>
      </c>
      <c r="F201" s="52" t="s">
        <v>3276</v>
      </c>
      <c r="G201" s="52">
        <v>12</v>
      </c>
      <c r="H201" s="52">
        <v>6</v>
      </c>
      <c r="I201" s="52" t="s">
        <v>32</v>
      </c>
      <c r="J201" s="52" t="s">
        <v>17</v>
      </c>
      <c r="K201" s="55"/>
      <c r="L201" s="69"/>
    </row>
    <row r="202" spans="1:12" ht="15.75" thickBot="1" x14ac:dyDescent="0.3">
      <c r="A202" s="98"/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59"/>
    </row>
    <row r="203" spans="1:12" s="180" customFormat="1" ht="24" thickBot="1" x14ac:dyDescent="0.3">
      <c r="A203" s="78">
        <v>1</v>
      </c>
      <c r="B203" s="189" t="s">
        <v>4522</v>
      </c>
      <c r="C203" s="122" t="s">
        <v>4523</v>
      </c>
      <c r="D203" s="122" t="s">
        <v>4761</v>
      </c>
      <c r="E203" s="81" t="s">
        <v>4524</v>
      </c>
      <c r="F203" s="81" t="s">
        <v>15</v>
      </c>
      <c r="G203" s="81">
        <v>10</v>
      </c>
      <c r="H203" s="81">
        <v>3</v>
      </c>
      <c r="I203" s="81" t="s">
        <v>149</v>
      </c>
      <c r="J203" s="81" t="s">
        <v>21</v>
      </c>
      <c r="K203" s="83"/>
      <c r="L203" s="84">
        <v>1</v>
      </c>
    </row>
    <row r="204" spans="1:12" ht="15.75" thickBot="1" x14ac:dyDescent="0.3">
      <c r="A204" s="98"/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59"/>
    </row>
    <row r="205" spans="1:12" x14ac:dyDescent="0.25">
      <c r="A205" s="33">
        <v>1</v>
      </c>
      <c r="B205" s="141" t="s">
        <v>4525</v>
      </c>
      <c r="C205" s="109" t="s">
        <v>4526</v>
      </c>
      <c r="D205" s="109" t="s">
        <v>4757</v>
      </c>
      <c r="E205" s="36" t="s">
        <v>4527</v>
      </c>
      <c r="F205" s="36" t="s">
        <v>3276</v>
      </c>
      <c r="G205" s="36">
        <v>12</v>
      </c>
      <c r="H205" s="36">
        <v>6</v>
      </c>
      <c r="I205" s="36" t="s">
        <v>66</v>
      </c>
      <c r="J205" s="36" t="s">
        <v>21</v>
      </c>
      <c r="K205" s="39"/>
      <c r="L205" s="66">
        <v>6</v>
      </c>
    </row>
    <row r="206" spans="1:12" x14ac:dyDescent="0.25">
      <c r="A206" s="41">
        <v>2</v>
      </c>
      <c r="B206" s="168" t="s">
        <v>4528</v>
      </c>
      <c r="C206" s="110" t="s">
        <v>4529</v>
      </c>
      <c r="D206" s="110" t="s">
        <v>4530</v>
      </c>
      <c r="E206" s="44" t="s">
        <v>4527</v>
      </c>
      <c r="F206" s="44" t="s">
        <v>3299</v>
      </c>
      <c r="G206" s="44">
        <v>12</v>
      </c>
      <c r="H206" s="44">
        <v>5</v>
      </c>
      <c r="I206" s="44" t="s">
        <v>32</v>
      </c>
      <c r="J206" s="44" t="s">
        <v>21</v>
      </c>
      <c r="K206" s="47"/>
      <c r="L206" s="67"/>
    </row>
    <row r="207" spans="1:12" x14ac:dyDescent="0.25">
      <c r="A207" s="41">
        <v>3</v>
      </c>
      <c r="B207" s="168" t="s">
        <v>4531</v>
      </c>
      <c r="C207" s="110" t="s">
        <v>4532</v>
      </c>
      <c r="D207" s="110" t="s">
        <v>4758</v>
      </c>
      <c r="E207" s="44" t="s">
        <v>4527</v>
      </c>
      <c r="F207" s="44" t="s">
        <v>3299</v>
      </c>
      <c r="G207" s="44">
        <v>14</v>
      </c>
      <c r="H207" s="44">
        <v>6</v>
      </c>
      <c r="I207" s="44" t="s">
        <v>16</v>
      </c>
      <c r="J207" s="44" t="s">
        <v>17</v>
      </c>
      <c r="K207" s="47"/>
      <c r="L207" s="67"/>
    </row>
    <row r="208" spans="1:12" x14ac:dyDescent="0.25">
      <c r="A208" s="41">
        <v>4</v>
      </c>
      <c r="B208" s="168" t="s">
        <v>4533</v>
      </c>
      <c r="C208" s="110" t="s">
        <v>4534</v>
      </c>
      <c r="D208" s="110" t="s">
        <v>4535</v>
      </c>
      <c r="E208" s="44" t="s">
        <v>4527</v>
      </c>
      <c r="F208" s="44" t="s">
        <v>3276</v>
      </c>
      <c r="G208" s="44">
        <v>13</v>
      </c>
      <c r="H208" s="44">
        <v>6</v>
      </c>
      <c r="I208" s="44" t="s">
        <v>16</v>
      </c>
      <c r="J208" s="44" t="s">
        <v>17</v>
      </c>
      <c r="K208" s="47"/>
      <c r="L208" s="67"/>
    </row>
    <row r="209" spans="1:12" x14ac:dyDescent="0.25">
      <c r="A209" s="41">
        <v>5</v>
      </c>
      <c r="B209" s="168" t="s">
        <v>4536</v>
      </c>
      <c r="C209" s="110" t="s">
        <v>4537</v>
      </c>
      <c r="D209" s="110" t="s">
        <v>4538</v>
      </c>
      <c r="E209" s="44" t="s">
        <v>4527</v>
      </c>
      <c r="F209" s="44" t="s">
        <v>3299</v>
      </c>
      <c r="G209" s="44">
        <v>14</v>
      </c>
      <c r="H209" s="44">
        <v>6</v>
      </c>
      <c r="I209" s="44" t="s">
        <v>16</v>
      </c>
      <c r="J209" s="44" t="s">
        <v>17</v>
      </c>
      <c r="K209" s="47"/>
      <c r="L209" s="67"/>
    </row>
    <row r="210" spans="1:12" ht="15.75" thickBot="1" x14ac:dyDescent="0.3">
      <c r="A210" s="49">
        <v>6</v>
      </c>
      <c r="B210" s="170">
        <v>3101844027</v>
      </c>
      <c r="C210" s="111" t="s">
        <v>4539</v>
      </c>
      <c r="D210" s="111" t="s">
        <v>4540</v>
      </c>
      <c r="E210" s="52" t="s">
        <v>4527</v>
      </c>
      <c r="F210" s="52" t="s">
        <v>3299</v>
      </c>
      <c r="G210" s="52">
        <v>12</v>
      </c>
      <c r="H210" s="52">
        <v>6</v>
      </c>
      <c r="I210" s="52" t="s">
        <v>32</v>
      </c>
      <c r="J210" s="52" t="s">
        <v>17</v>
      </c>
      <c r="K210" s="55"/>
      <c r="L210" s="69"/>
    </row>
    <row r="211" spans="1:12" x14ac:dyDescent="0.25">
      <c r="A211" s="101" t="s">
        <v>383</v>
      </c>
      <c r="B211" s="102"/>
      <c r="C211" s="102"/>
      <c r="D211" s="102"/>
      <c r="E211" s="102"/>
      <c r="F211" s="102"/>
      <c r="G211" s="102"/>
      <c r="H211" s="102"/>
      <c r="I211" s="102"/>
      <c r="J211" s="102"/>
      <c r="K211" s="103"/>
      <c r="L211" s="119">
        <f>SUM(L5,L14,L21,L47,L68,L72,L85,L98,L119,L134,L156,L165,L175,L181,L191,L203,L205)</f>
        <v>190</v>
      </c>
    </row>
    <row r="212" spans="1:12" ht="15.75" thickBot="1" x14ac:dyDescent="0.3">
      <c r="A212" s="89"/>
      <c r="B212" s="90"/>
      <c r="C212" s="90"/>
      <c r="D212" s="90"/>
      <c r="E212" s="90"/>
      <c r="F212" s="90"/>
      <c r="G212" s="90"/>
      <c r="H212" s="90"/>
      <c r="I212" s="90"/>
      <c r="J212" s="90"/>
      <c r="K212" s="91"/>
      <c r="L212" s="120"/>
    </row>
    <row r="213" spans="1:12" x14ac:dyDescent="0.25">
      <c r="C213" s="162"/>
      <c r="L213" s="115"/>
    </row>
    <row r="214" spans="1:12" x14ac:dyDescent="0.25">
      <c r="C214" s="162"/>
      <c r="L214" s="115"/>
    </row>
    <row r="215" spans="1:12" x14ac:dyDescent="0.25">
      <c r="C215" s="162"/>
      <c r="L215" s="115"/>
    </row>
    <row r="216" spans="1:12" ht="18.75" x14ac:dyDescent="0.25">
      <c r="A216" s="24" t="s">
        <v>4542</v>
      </c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ht="15.75" thickBot="1" x14ac:dyDescent="0.3">
      <c r="C217" s="162"/>
      <c r="L217" s="115"/>
    </row>
    <row r="218" spans="1:12" s="138" customFormat="1" ht="30.75" thickBot="1" x14ac:dyDescent="0.3">
      <c r="A218" s="28" t="s">
        <v>0</v>
      </c>
      <c r="B218" s="29" t="s">
        <v>1</v>
      </c>
      <c r="C218" s="28" t="s">
        <v>2</v>
      </c>
      <c r="D218" s="30" t="s">
        <v>3</v>
      </c>
      <c r="E218" s="30" t="s">
        <v>4</v>
      </c>
      <c r="F218" s="30" t="s">
        <v>5</v>
      </c>
      <c r="G218" s="30" t="s">
        <v>6</v>
      </c>
      <c r="H218" s="30" t="s">
        <v>7</v>
      </c>
      <c r="I218" s="30" t="s">
        <v>8</v>
      </c>
      <c r="J218" s="30" t="s">
        <v>9</v>
      </c>
      <c r="K218" s="31" t="s">
        <v>10</v>
      </c>
      <c r="L218" s="32" t="s">
        <v>382</v>
      </c>
    </row>
    <row r="219" spans="1:12" x14ac:dyDescent="0.25">
      <c r="A219" s="33">
        <v>1</v>
      </c>
      <c r="B219" s="141" t="s">
        <v>3833</v>
      </c>
      <c r="C219" s="109" t="s">
        <v>3834</v>
      </c>
      <c r="D219" s="109" t="s">
        <v>3835</v>
      </c>
      <c r="E219" s="36" t="s">
        <v>3836</v>
      </c>
      <c r="F219" s="36" t="s">
        <v>28</v>
      </c>
      <c r="G219" s="36">
        <v>18</v>
      </c>
      <c r="H219" s="36">
        <v>8</v>
      </c>
      <c r="I219" s="36" t="s">
        <v>149</v>
      </c>
      <c r="J219" s="36" t="s">
        <v>21</v>
      </c>
      <c r="K219" s="39"/>
      <c r="L219" s="66">
        <v>36</v>
      </c>
    </row>
    <row r="220" spans="1:12" x14ac:dyDescent="0.25">
      <c r="A220" s="41">
        <v>2</v>
      </c>
      <c r="B220" s="168" t="s">
        <v>3837</v>
      </c>
      <c r="C220" s="110" t="s">
        <v>3838</v>
      </c>
      <c r="D220" s="110" t="s">
        <v>3839</v>
      </c>
      <c r="E220" s="44" t="s">
        <v>3836</v>
      </c>
      <c r="F220" s="44" t="s">
        <v>15</v>
      </c>
      <c r="G220" s="44">
        <v>17</v>
      </c>
      <c r="H220" s="44">
        <v>9</v>
      </c>
      <c r="I220" s="44" t="s">
        <v>149</v>
      </c>
      <c r="J220" s="44" t="s">
        <v>21</v>
      </c>
      <c r="K220" s="47"/>
      <c r="L220" s="67"/>
    </row>
    <row r="221" spans="1:12" x14ac:dyDescent="0.25">
      <c r="A221" s="41">
        <v>3</v>
      </c>
      <c r="B221" s="168" t="s">
        <v>3840</v>
      </c>
      <c r="C221" s="110" t="s">
        <v>3841</v>
      </c>
      <c r="D221" s="110" t="s">
        <v>3842</v>
      </c>
      <c r="E221" s="44" t="s">
        <v>3836</v>
      </c>
      <c r="F221" s="44" t="s">
        <v>15</v>
      </c>
      <c r="G221" s="44">
        <v>16</v>
      </c>
      <c r="H221" s="44">
        <v>9</v>
      </c>
      <c r="I221" s="44" t="s">
        <v>66</v>
      </c>
      <c r="J221" s="44" t="s">
        <v>21</v>
      </c>
      <c r="K221" s="47"/>
      <c r="L221" s="67"/>
    </row>
    <row r="222" spans="1:12" x14ac:dyDescent="0.25">
      <c r="A222" s="41">
        <v>4</v>
      </c>
      <c r="B222" s="168" t="s">
        <v>3843</v>
      </c>
      <c r="C222" s="110" t="s">
        <v>3844</v>
      </c>
      <c r="D222" s="110" t="s">
        <v>3845</v>
      </c>
      <c r="E222" s="44" t="s">
        <v>3836</v>
      </c>
      <c r="F222" s="44" t="s">
        <v>15</v>
      </c>
      <c r="G222" s="44">
        <v>16</v>
      </c>
      <c r="H222" s="44">
        <v>9</v>
      </c>
      <c r="I222" s="44" t="s">
        <v>149</v>
      </c>
      <c r="J222" s="44" t="s">
        <v>21</v>
      </c>
      <c r="K222" s="47"/>
      <c r="L222" s="67"/>
    </row>
    <row r="223" spans="1:12" x14ac:dyDescent="0.25">
      <c r="A223" s="41">
        <v>5</v>
      </c>
      <c r="B223" s="168" t="s">
        <v>3846</v>
      </c>
      <c r="C223" s="110" t="s">
        <v>3847</v>
      </c>
      <c r="D223" s="110" t="s">
        <v>3848</v>
      </c>
      <c r="E223" s="44" t="s">
        <v>3836</v>
      </c>
      <c r="F223" s="44" t="s">
        <v>15</v>
      </c>
      <c r="G223" s="44">
        <v>15</v>
      </c>
      <c r="H223" s="44">
        <v>8</v>
      </c>
      <c r="I223" s="44" t="s">
        <v>66</v>
      </c>
      <c r="J223" s="44" t="s">
        <v>21</v>
      </c>
      <c r="K223" s="47"/>
      <c r="L223" s="67"/>
    </row>
    <row r="224" spans="1:12" x14ac:dyDescent="0.25">
      <c r="A224" s="41">
        <v>6</v>
      </c>
      <c r="B224" s="168" t="s">
        <v>3849</v>
      </c>
      <c r="C224" s="110" t="s">
        <v>3850</v>
      </c>
      <c r="D224" s="110" t="s">
        <v>3851</v>
      </c>
      <c r="E224" s="44" t="s">
        <v>3836</v>
      </c>
      <c r="F224" s="44" t="s">
        <v>15</v>
      </c>
      <c r="G224" s="44">
        <v>16</v>
      </c>
      <c r="H224" s="44">
        <v>8</v>
      </c>
      <c r="I224" s="44" t="s">
        <v>149</v>
      </c>
      <c r="J224" s="44" t="s">
        <v>21</v>
      </c>
      <c r="K224" s="47"/>
      <c r="L224" s="67"/>
    </row>
    <row r="225" spans="1:12" x14ac:dyDescent="0.25">
      <c r="A225" s="41">
        <v>7</v>
      </c>
      <c r="B225" s="168" t="s">
        <v>3852</v>
      </c>
      <c r="C225" s="110" t="s">
        <v>3853</v>
      </c>
      <c r="D225" s="110" t="s">
        <v>3854</v>
      </c>
      <c r="E225" s="44" t="s">
        <v>3836</v>
      </c>
      <c r="F225" s="44" t="s">
        <v>15</v>
      </c>
      <c r="G225" s="44">
        <v>16</v>
      </c>
      <c r="H225" s="44">
        <v>8</v>
      </c>
      <c r="I225" s="44" t="s">
        <v>149</v>
      </c>
      <c r="J225" s="44" t="s">
        <v>21</v>
      </c>
      <c r="K225" s="47"/>
      <c r="L225" s="67"/>
    </row>
    <row r="226" spans="1:12" x14ac:dyDescent="0.25">
      <c r="A226" s="41">
        <v>8</v>
      </c>
      <c r="B226" s="168" t="s">
        <v>3855</v>
      </c>
      <c r="C226" s="110" t="s">
        <v>3856</v>
      </c>
      <c r="D226" s="110" t="s">
        <v>3857</v>
      </c>
      <c r="E226" s="44" t="s">
        <v>3836</v>
      </c>
      <c r="F226" s="44" t="s">
        <v>15</v>
      </c>
      <c r="G226" s="44">
        <v>16</v>
      </c>
      <c r="H226" s="44">
        <v>7</v>
      </c>
      <c r="I226" s="44" t="s">
        <v>149</v>
      </c>
      <c r="J226" s="44" t="s">
        <v>21</v>
      </c>
      <c r="K226" s="47"/>
      <c r="L226" s="67"/>
    </row>
    <row r="227" spans="1:12" x14ac:dyDescent="0.25">
      <c r="A227" s="41">
        <v>9</v>
      </c>
      <c r="B227" s="168" t="s">
        <v>3858</v>
      </c>
      <c r="C227" s="110" t="s">
        <v>3859</v>
      </c>
      <c r="D227" s="110" t="s">
        <v>3860</v>
      </c>
      <c r="E227" s="44" t="s">
        <v>3836</v>
      </c>
      <c r="F227" s="44" t="s">
        <v>15</v>
      </c>
      <c r="G227" s="44">
        <v>16</v>
      </c>
      <c r="H227" s="44">
        <v>8</v>
      </c>
      <c r="I227" s="44" t="s">
        <v>149</v>
      </c>
      <c r="J227" s="44" t="s">
        <v>21</v>
      </c>
      <c r="K227" s="47"/>
      <c r="L227" s="67"/>
    </row>
    <row r="228" spans="1:12" x14ac:dyDescent="0.25">
      <c r="A228" s="41">
        <v>10</v>
      </c>
      <c r="B228" s="168" t="s">
        <v>3861</v>
      </c>
      <c r="C228" s="110" t="s">
        <v>3862</v>
      </c>
      <c r="D228" s="110" t="s">
        <v>3863</v>
      </c>
      <c r="E228" s="44" t="s">
        <v>3836</v>
      </c>
      <c r="F228" s="44" t="s">
        <v>15</v>
      </c>
      <c r="G228" s="44">
        <v>15</v>
      </c>
      <c r="H228" s="44">
        <v>8</v>
      </c>
      <c r="I228" s="44" t="s">
        <v>66</v>
      </c>
      <c r="J228" s="44" t="s">
        <v>21</v>
      </c>
      <c r="K228" s="47"/>
      <c r="L228" s="67"/>
    </row>
    <row r="229" spans="1:12" x14ac:dyDescent="0.25">
      <c r="A229" s="41">
        <v>11</v>
      </c>
      <c r="B229" s="168" t="s">
        <v>3864</v>
      </c>
      <c r="C229" s="110" t="s">
        <v>3865</v>
      </c>
      <c r="D229" s="110" t="s">
        <v>3866</v>
      </c>
      <c r="E229" s="44" t="s">
        <v>3836</v>
      </c>
      <c r="F229" s="44" t="s">
        <v>15</v>
      </c>
      <c r="G229" s="44">
        <v>14</v>
      </c>
      <c r="H229" s="44">
        <v>7</v>
      </c>
      <c r="I229" s="44" t="s">
        <v>149</v>
      </c>
      <c r="J229" s="44" t="s">
        <v>21</v>
      </c>
      <c r="K229" s="47"/>
      <c r="L229" s="67"/>
    </row>
    <row r="230" spans="1:12" x14ac:dyDescent="0.25">
      <c r="A230" s="41">
        <v>12</v>
      </c>
      <c r="B230" s="168" t="s">
        <v>3867</v>
      </c>
      <c r="C230" s="110" t="s">
        <v>3868</v>
      </c>
      <c r="D230" s="110" t="s">
        <v>3869</v>
      </c>
      <c r="E230" s="44" t="s">
        <v>3836</v>
      </c>
      <c r="F230" s="44" t="s">
        <v>15</v>
      </c>
      <c r="G230" s="44">
        <v>14</v>
      </c>
      <c r="H230" s="44">
        <v>8</v>
      </c>
      <c r="I230" s="44" t="s">
        <v>66</v>
      </c>
      <c r="J230" s="44" t="s">
        <v>21</v>
      </c>
      <c r="K230" s="47"/>
      <c r="L230" s="67"/>
    </row>
    <row r="231" spans="1:12" x14ac:dyDescent="0.25">
      <c r="A231" s="41">
        <v>13</v>
      </c>
      <c r="B231" s="168" t="s">
        <v>3870</v>
      </c>
      <c r="C231" s="110" t="s">
        <v>3871</v>
      </c>
      <c r="D231" s="110" t="s">
        <v>3872</v>
      </c>
      <c r="E231" s="44" t="s">
        <v>3836</v>
      </c>
      <c r="F231" s="44" t="s">
        <v>15</v>
      </c>
      <c r="G231" s="44">
        <v>18</v>
      </c>
      <c r="H231" s="44">
        <v>8</v>
      </c>
      <c r="I231" s="44" t="s">
        <v>149</v>
      </c>
      <c r="J231" s="44" t="s">
        <v>21</v>
      </c>
      <c r="K231" s="47"/>
      <c r="L231" s="67"/>
    </row>
    <row r="232" spans="1:12" x14ac:dyDescent="0.25">
      <c r="A232" s="41">
        <v>14</v>
      </c>
      <c r="B232" s="168" t="s">
        <v>3873</v>
      </c>
      <c r="C232" s="110" t="s">
        <v>3874</v>
      </c>
      <c r="D232" s="110" t="s">
        <v>4278</v>
      </c>
      <c r="E232" s="44" t="s">
        <v>3836</v>
      </c>
      <c r="F232" s="44" t="s">
        <v>15</v>
      </c>
      <c r="G232" s="44">
        <v>18</v>
      </c>
      <c r="H232" s="44">
        <v>9</v>
      </c>
      <c r="I232" s="44" t="s">
        <v>32</v>
      </c>
      <c r="J232" s="44" t="s">
        <v>17</v>
      </c>
      <c r="K232" s="47"/>
      <c r="L232" s="67"/>
    </row>
    <row r="233" spans="1:12" x14ac:dyDescent="0.25">
      <c r="A233" s="41">
        <v>15</v>
      </c>
      <c r="B233" s="168" t="s">
        <v>3875</v>
      </c>
      <c r="C233" s="110" t="s">
        <v>3876</v>
      </c>
      <c r="D233" s="110" t="s">
        <v>3877</v>
      </c>
      <c r="E233" s="44" t="s">
        <v>3836</v>
      </c>
      <c r="F233" s="44" t="s">
        <v>15</v>
      </c>
      <c r="G233" s="44">
        <v>18</v>
      </c>
      <c r="H233" s="44">
        <v>9</v>
      </c>
      <c r="I233" s="44" t="s">
        <v>16</v>
      </c>
      <c r="J233" s="44" t="s">
        <v>17</v>
      </c>
      <c r="K233" s="47"/>
      <c r="L233" s="67"/>
    </row>
    <row r="234" spans="1:12" x14ac:dyDescent="0.25">
      <c r="A234" s="41">
        <v>16</v>
      </c>
      <c r="B234" s="168" t="s">
        <v>3878</v>
      </c>
      <c r="C234" s="110" t="s">
        <v>3879</v>
      </c>
      <c r="D234" s="110" t="s">
        <v>3880</v>
      </c>
      <c r="E234" s="44" t="s">
        <v>3836</v>
      </c>
      <c r="F234" s="44" t="s">
        <v>15</v>
      </c>
      <c r="G234" s="44">
        <v>18</v>
      </c>
      <c r="H234" s="44">
        <v>9</v>
      </c>
      <c r="I234" s="44" t="s">
        <v>16</v>
      </c>
      <c r="J234" s="44" t="s">
        <v>17</v>
      </c>
      <c r="K234" s="47"/>
      <c r="L234" s="67"/>
    </row>
    <row r="235" spans="1:12" x14ac:dyDescent="0.25">
      <c r="A235" s="41">
        <v>17</v>
      </c>
      <c r="B235" s="168" t="s">
        <v>3881</v>
      </c>
      <c r="C235" s="110" t="s">
        <v>3882</v>
      </c>
      <c r="D235" s="110" t="s">
        <v>3883</v>
      </c>
      <c r="E235" s="44" t="s">
        <v>3836</v>
      </c>
      <c r="F235" s="44" t="s">
        <v>28</v>
      </c>
      <c r="G235" s="44">
        <v>18</v>
      </c>
      <c r="H235" s="44">
        <v>9</v>
      </c>
      <c r="I235" s="44" t="s">
        <v>16</v>
      </c>
      <c r="J235" s="44" t="s">
        <v>17</v>
      </c>
      <c r="K235" s="47"/>
      <c r="L235" s="67"/>
    </row>
    <row r="236" spans="1:12" x14ac:dyDescent="0.25">
      <c r="A236" s="41">
        <v>18</v>
      </c>
      <c r="B236" s="168" t="s">
        <v>3884</v>
      </c>
      <c r="C236" s="110" t="s">
        <v>3885</v>
      </c>
      <c r="D236" s="110" t="s">
        <v>3886</v>
      </c>
      <c r="E236" s="44" t="s">
        <v>3836</v>
      </c>
      <c r="F236" s="44" t="s">
        <v>28</v>
      </c>
      <c r="G236" s="44">
        <v>18</v>
      </c>
      <c r="H236" s="44">
        <v>9</v>
      </c>
      <c r="I236" s="44" t="s">
        <v>16</v>
      </c>
      <c r="J236" s="44" t="s">
        <v>17</v>
      </c>
      <c r="K236" s="47"/>
      <c r="L236" s="67"/>
    </row>
    <row r="237" spans="1:12" x14ac:dyDescent="0.25">
      <c r="A237" s="41">
        <v>19</v>
      </c>
      <c r="B237" s="168" t="s">
        <v>3887</v>
      </c>
      <c r="C237" s="110" t="s">
        <v>3888</v>
      </c>
      <c r="D237" s="110" t="s">
        <v>3889</v>
      </c>
      <c r="E237" s="44" t="s">
        <v>3836</v>
      </c>
      <c r="F237" s="44" t="s">
        <v>15</v>
      </c>
      <c r="G237" s="44">
        <v>18</v>
      </c>
      <c r="H237" s="44">
        <v>9</v>
      </c>
      <c r="I237" s="44" t="s">
        <v>16</v>
      </c>
      <c r="J237" s="44" t="s">
        <v>17</v>
      </c>
      <c r="K237" s="47"/>
      <c r="L237" s="67"/>
    </row>
    <row r="238" spans="1:12" x14ac:dyDescent="0.25">
      <c r="A238" s="41">
        <v>20</v>
      </c>
      <c r="B238" s="168" t="s">
        <v>3890</v>
      </c>
      <c r="C238" s="110" t="s">
        <v>3891</v>
      </c>
      <c r="D238" s="110" t="s">
        <v>3892</v>
      </c>
      <c r="E238" s="44" t="s">
        <v>3836</v>
      </c>
      <c r="F238" s="44" t="s">
        <v>15</v>
      </c>
      <c r="G238" s="44">
        <v>17</v>
      </c>
      <c r="H238" s="44">
        <v>9</v>
      </c>
      <c r="I238" s="44" t="s">
        <v>16</v>
      </c>
      <c r="J238" s="44" t="s">
        <v>17</v>
      </c>
      <c r="K238" s="47"/>
      <c r="L238" s="67"/>
    </row>
    <row r="239" spans="1:12" x14ac:dyDescent="0.25">
      <c r="A239" s="41">
        <v>21</v>
      </c>
      <c r="B239" s="168" t="s">
        <v>3893</v>
      </c>
      <c r="C239" s="110" t="s">
        <v>3894</v>
      </c>
      <c r="D239" s="110" t="s">
        <v>3895</v>
      </c>
      <c r="E239" s="44" t="s">
        <v>3836</v>
      </c>
      <c r="F239" s="44" t="s">
        <v>15</v>
      </c>
      <c r="G239" s="44">
        <v>17</v>
      </c>
      <c r="H239" s="44">
        <v>9</v>
      </c>
      <c r="I239" s="44" t="s">
        <v>32</v>
      </c>
      <c r="J239" s="44" t="s">
        <v>17</v>
      </c>
      <c r="K239" s="47"/>
      <c r="L239" s="67"/>
    </row>
    <row r="240" spans="1:12" x14ac:dyDescent="0.25">
      <c r="A240" s="41">
        <v>22</v>
      </c>
      <c r="B240" s="168" t="s">
        <v>3896</v>
      </c>
      <c r="C240" s="110" t="s">
        <v>3897</v>
      </c>
      <c r="D240" s="110" t="s">
        <v>3898</v>
      </c>
      <c r="E240" s="44" t="s">
        <v>3836</v>
      </c>
      <c r="F240" s="44" t="s">
        <v>15</v>
      </c>
      <c r="G240" s="44">
        <v>17</v>
      </c>
      <c r="H240" s="44">
        <v>9</v>
      </c>
      <c r="I240" s="44" t="s">
        <v>16</v>
      </c>
      <c r="J240" s="44" t="s">
        <v>17</v>
      </c>
      <c r="K240" s="47"/>
      <c r="L240" s="67"/>
    </row>
    <row r="241" spans="1:12" x14ac:dyDescent="0.25">
      <c r="A241" s="41">
        <v>23</v>
      </c>
      <c r="B241" s="168" t="s">
        <v>3899</v>
      </c>
      <c r="C241" s="110" t="s">
        <v>3900</v>
      </c>
      <c r="D241" s="110" t="s">
        <v>3901</v>
      </c>
      <c r="E241" s="44" t="s">
        <v>3836</v>
      </c>
      <c r="F241" s="44" t="s">
        <v>15</v>
      </c>
      <c r="G241" s="44">
        <v>16</v>
      </c>
      <c r="H241" s="44">
        <v>9</v>
      </c>
      <c r="I241" s="44" t="s">
        <v>32</v>
      </c>
      <c r="J241" s="44" t="s">
        <v>17</v>
      </c>
      <c r="K241" s="47"/>
      <c r="L241" s="67"/>
    </row>
    <row r="242" spans="1:12" x14ac:dyDescent="0.25">
      <c r="A242" s="41">
        <v>24</v>
      </c>
      <c r="B242" s="168" t="s">
        <v>3902</v>
      </c>
      <c r="C242" s="110" t="s">
        <v>3903</v>
      </c>
      <c r="D242" s="110" t="s">
        <v>3904</v>
      </c>
      <c r="E242" s="44" t="s">
        <v>3836</v>
      </c>
      <c r="F242" s="44" t="s">
        <v>15</v>
      </c>
      <c r="G242" s="44">
        <v>16</v>
      </c>
      <c r="H242" s="44">
        <v>9</v>
      </c>
      <c r="I242" s="44" t="s">
        <v>32</v>
      </c>
      <c r="J242" s="44" t="s">
        <v>17</v>
      </c>
      <c r="K242" s="47"/>
      <c r="L242" s="67"/>
    </row>
    <row r="243" spans="1:12" x14ac:dyDescent="0.25">
      <c r="A243" s="41">
        <v>25</v>
      </c>
      <c r="B243" s="168" t="s">
        <v>3905</v>
      </c>
      <c r="C243" s="110" t="s">
        <v>3906</v>
      </c>
      <c r="D243" s="110" t="s">
        <v>3907</v>
      </c>
      <c r="E243" s="44" t="s">
        <v>3836</v>
      </c>
      <c r="F243" s="44" t="s">
        <v>15</v>
      </c>
      <c r="G243" s="44">
        <v>17</v>
      </c>
      <c r="H243" s="44">
        <v>9</v>
      </c>
      <c r="I243" s="44" t="s">
        <v>32</v>
      </c>
      <c r="J243" s="44" t="s">
        <v>17</v>
      </c>
      <c r="K243" s="47"/>
      <c r="L243" s="67"/>
    </row>
    <row r="244" spans="1:12" x14ac:dyDescent="0.25">
      <c r="A244" s="41">
        <v>26</v>
      </c>
      <c r="B244" s="168" t="s">
        <v>3908</v>
      </c>
      <c r="C244" s="110" t="s">
        <v>3909</v>
      </c>
      <c r="D244" s="110" t="s">
        <v>3910</v>
      </c>
      <c r="E244" s="44" t="s">
        <v>3836</v>
      </c>
      <c r="F244" s="44" t="s">
        <v>15</v>
      </c>
      <c r="G244" s="44">
        <v>17</v>
      </c>
      <c r="H244" s="44">
        <v>9</v>
      </c>
      <c r="I244" s="44" t="s">
        <v>32</v>
      </c>
      <c r="J244" s="44" t="s">
        <v>17</v>
      </c>
      <c r="K244" s="47"/>
      <c r="L244" s="67"/>
    </row>
    <row r="245" spans="1:12" x14ac:dyDescent="0.25">
      <c r="A245" s="41">
        <v>27</v>
      </c>
      <c r="B245" s="168" t="s">
        <v>3911</v>
      </c>
      <c r="C245" s="110" t="s">
        <v>3912</v>
      </c>
      <c r="D245" s="110" t="s">
        <v>3913</v>
      </c>
      <c r="E245" s="44" t="s">
        <v>3836</v>
      </c>
      <c r="F245" s="44" t="s">
        <v>15</v>
      </c>
      <c r="G245" s="44">
        <v>17</v>
      </c>
      <c r="H245" s="44">
        <v>9</v>
      </c>
      <c r="I245" s="44" t="s">
        <v>32</v>
      </c>
      <c r="J245" s="44" t="s">
        <v>17</v>
      </c>
      <c r="K245" s="47"/>
      <c r="L245" s="67"/>
    </row>
    <row r="246" spans="1:12" x14ac:dyDescent="0.25">
      <c r="A246" s="41">
        <v>28</v>
      </c>
      <c r="B246" s="168" t="s">
        <v>3914</v>
      </c>
      <c r="C246" s="110" t="s">
        <v>3915</v>
      </c>
      <c r="D246" s="110" t="s">
        <v>3916</v>
      </c>
      <c r="E246" s="44" t="s">
        <v>3836</v>
      </c>
      <c r="F246" s="44" t="s">
        <v>15</v>
      </c>
      <c r="G246" s="44">
        <v>16</v>
      </c>
      <c r="H246" s="44">
        <v>9</v>
      </c>
      <c r="I246" s="44" t="s">
        <v>32</v>
      </c>
      <c r="J246" s="44" t="s">
        <v>17</v>
      </c>
      <c r="K246" s="47"/>
      <c r="L246" s="67"/>
    </row>
    <row r="247" spans="1:12" x14ac:dyDescent="0.25">
      <c r="A247" s="41">
        <v>29</v>
      </c>
      <c r="B247" s="168" t="s">
        <v>3917</v>
      </c>
      <c r="C247" s="110" t="s">
        <v>3918</v>
      </c>
      <c r="D247" s="110" t="s">
        <v>3919</v>
      </c>
      <c r="E247" s="44" t="s">
        <v>3836</v>
      </c>
      <c r="F247" s="44" t="s">
        <v>15</v>
      </c>
      <c r="G247" s="44">
        <v>16</v>
      </c>
      <c r="H247" s="44">
        <v>9</v>
      </c>
      <c r="I247" s="44" t="s">
        <v>32</v>
      </c>
      <c r="J247" s="44" t="s">
        <v>17</v>
      </c>
      <c r="K247" s="47"/>
      <c r="L247" s="67"/>
    </row>
    <row r="248" spans="1:12" x14ac:dyDescent="0.25">
      <c r="A248" s="41">
        <v>30</v>
      </c>
      <c r="B248" s="168" t="s">
        <v>3920</v>
      </c>
      <c r="C248" s="110" t="s">
        <v>3921</v>
      </c>
      <c r="D248" s="110" t="s">
        <v>3922</v>
      </c>
      <c r="E248" s="44" t="s">
        <v>3836</v>
      </c>
      <c r="F248" s="44" t="s">
        <v>28</v>
      </c>
      <c r="G248" s="44">
        <v>16</v>
      </c>
      <c r="H248" s="44">
        <v>9</v>
      </c>
      <c r="I248" s="44" t="s">
        <v>32</v>
      </c>
      <c r="J248" s="44" t="s">
        <v>17</v>
      </c>
      <c r="K248" s="47"/>
      <c r="L248" s="67"/>
    </row>
    <row r="249" spans="1:12" x14ac:dyDescent="0.25">
      <c r="A249" s="41">
        <v>31</v>
      </c>
      <c r="B249" s="168" t="s">
        <v>3923</v>
      </c>
      <c r="C249" s="110" t="s">
        <v>3924</v>
      </c>
      <c r="D249" s="110" t="s">
        <v>3925</v>
      </c>
      <c r="E249" s="44" t="s">
        <v>3836</v>
      </c>
      <c r="F249" s="44" t="s">
        <v>28</v>
      </c>
      <c r="G249" s="44">
        <v>16</v>
      </c>
      <c r="H249" s="44">
        <v>9</v>
      </c>
      <c r="I249" s="44" t="s">
        <v>32</v>
      </c>
      <c r="J249" s="44" t="s">
        <v>17</v>
      </c>
      <c r="K249" s="47"/>
      <c r="L249" s="67"/>
    </row>
    <row r="250" spans="1:12" x14ac:dyDescent="0.25">
      <c r="A250" s="41">
        <v>32</v>
      </c>
      <c r="B250" s="168" t="s">
        <v>3926</v>
      </c>
      <c r="C250" s="110" t="s">
        <v>3927</v>
      </c>
      <c r="D250" s="110" t="s">
        <v>3928</v>
      </c>
      <c r="E250" s="44" t="s">
        <v>3836</v>
      </c>
      <c r="F250" s="44" t="s">
        <v>15</v>
      </c>
      <c r="G250" s="44">
        <v>16</v>
      </c>
      <c r="H250" s="44">
        <v>9</v>
      </c>
      <c r="I250" s="44" t="s">
        <v>32</v>
      </c>
      <c r="J250" s="44" t="s">
        <v>17</v>
      </c>
      <c r="K250" s="47"/>
      <c r="L250" s="67"/>
    </row>
    <row r="251" spans="1:12" x14ac:dyDescent="0.25">
      <c r="A251" s="41">
        <v>33</v>
      </c>
      <c r="B251" s="168" t="s">
        <v>3929</v>
      </c>
      <c r="C251" s="110" t="s">
        <v>3930</v>
      </c>
      <c r="D251" s="110" t="s">
        <v>3931</v>
      </c>
      <c r="E251" s="44" t="s">
        <v>3836</v>
      </c>
      <c r="F251" s="44" t="s">
        <v>15</v>
      </c>
      <c r="G251" s="44">
        <v>16</v>
      </c>
      <c r="H251" s="44">
        <v>9</v>
      </c>
      <c r="I251" s="44" t="s">
        <v>32</v>
      </c>
      <c r="J251" s="44" t="s">
        <v>17</v>
      </c>
      <c r="K251" s="47"/>
      <c r="L251" s="67"/>
    </row>
    <row r="252" spans="1:12" x14ac:dyDescent="0.25">
      <c r="A252" s="41">
        <v>34</v>
      </c>
      <c r="B252" s="168" t="s">
        <v>3932</v>
      </c>
      <c r="C252" s="110" t="s">
        <v>3933</v>
      </c>
      <c r="D252" s="110" t="s">
        <v>2395</v>
      </c>
      <c r="E252" s="44" t="s">
        <v>3836</v>
      </c>
      <c r="F252" s="44" t="s">
        <v>15</v>
      </c>
      <c r="G252" s="44">
        <v>16</v>
      </c>
      <c r="H252" s="44">
        <v>9</v>
      </c>
      <c r="I252" s="44" t="s">
        <v>32</v>
      </c>
      <c r="J252" s="44" t="s">
        <v>17</v>
      </c>
      <c r="K252" s="47"/>
      <c r="L252" s="67"/>
    </row>
    <row r="253" spans="1:12" x14ac:dyDescent="0.25">
      <c r="A253" s="41">
        <v>35</v>
      </c>
      <c r="B253" s="168" t="s">
        <v>3934</v>
      </c>
      <c r="C253" s="110" t="s">
        <v>3935</v>
      </c>
      <c r="D253" s="110" t="s">
        <v>3936</v>
      </c>
      <c r="E253" s="44" t="s">
        <v>3836</v>
      </c>
      <c r="F253" s="44" t="s">
        <v>15</v>
      </c>
      <c r="G253" s="44">
        <v>17</v>
      </c>
      <c r="H253" s="44">
        <v>9</v>
      </c>
      <c r="I253" s="44" t="s">
        <v>32</v>
      </c>
      <c r="J253" s="44" t="s">
        <v>17</v>
      </c>
      <c r="K253" s="47"/>
      <c r="L253" s="67"/>
    </row>
    <row r="254" spans="1:12" ht="15.75" thickBot="1" x14ac:dyDescent="0.3">
      <c r="A254" s="49">
        <v>36</v>
      </c>
      <c r="B254" s="170" t="s">
        <v>3937</v>
      </c>
      <c r="C254" s="111" t="s">
        <v>3938</v>
      </c>
      <c r="D254" s="111" t="s">
        <v>3939</v>
      </c>
      <c r="E254" s="52" t="s">
        <v>3836</v>
      </c>
      <c r="F254" s="52" t="s">
        <v>15</v>
      </c>
      <c r="G254" s="52">
        <v>17</v>
      </c>
      <c r="H254" s="52">
        <v>9</v>
      </c>
      <c r="I254" s="52" t="s">
        <v>16</v>
      </c>
      <c r="J254" s="52" t="s">
        <v>17</v>
      </c>
      <c r="K254" s="55"/>
      <c r="L254" s="69"/>
    </row>
    <row r="255" spans="1:12" ht="15.75" thickBot="1" x14ac:dyDescent="0.3">
      <c r="A255" s="98"/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59"/>
    </row>
    <row r="256" spans="1:12" x14ac:dyDescent="0.25">
      <c r="A256" s="33">
        <v>1</v>
      </c>
      <c r="B256" s="141" t="s">
        <v>3940</v>
      </c>
      <c r="C256" s="109" t="s">
        <v>3941</v>
      </c>
      <c r="D256" s="109" t="s">
        <v>3942</v>
      </c>
      <c r="E256" s="36" t="s">
        <v>3943</v>
      </c>
      <c r="F256" s="36" t="s">
        <v>15</v>
      </c>
      <c r="G256" s="36">
        <v>17</v>
      </c>
      <c r="H256" s="36">
        <v>7</v>
      </c>
      <c r="I256" s="36" t="s">
        <v>149</v>
      </c>
      <c r="J256" s="36" t="s">
        <v>21</v>
      </c>
      <c r="K256" s="39"/>
      <c r="L256" s="66">
        <v>26</v>
      </c>
    </row>
    <row r="257" spans="1:12" x14ac:dyDescent="0.25">
      <c r="A257" s="41">
        <v>2</v>
      </c>
      <c r="B257" s="168" t="s">
        <v>3944</v>
      </c>
      <c r="C257" s="110" t="s">
        <v>3571</v>
      </c>
      <c r="D257" s="110" t="s">
        <v>3945</v>
      </c>
      <c r="E257" s="44" t="s">
        <v>3943</v>
      </c>
      <c r="F257" s="44" t="s">
        <v>28</v>
      </c>
      <c r="G257" s="44">
        <v>17</v>
      </c>
      <c r="H257" s="44">
        <v>7</v>
      </c>
      <c r="I257" s="44" t="s">
        <v>16</v>
      </c>
      <c r="J257" s="44" t="s">
        <v>21</v>
      </c>
      <c r="K257" s="47"/>
      <c r="L257" s="67"/>
    </row>
    <row r="258" spans="1:12" x14ac:dyDescent="0.25">
      <c r="A258" s="41">
        <v>3</v>
      </c>
      <c r="B258" s="168" t="s">
        <v>3946</v>
      </c>
      <c r="C258" s="110" t="s">
        <v>3947</v>
      </c>
      <c r="D258" s="110" t="s">
        <v>3948</v>
      </c>
      <c r="E258" s="44" t="s">
        <v>3943</v>
      </c>
      <c r="F258" s="44" t="s">
        <v>15</v>
      </c>
      <c r="G258" s="44">
        <v>17</v>
      </c>
      <c r="H258" s="44">
        <v>8</v>
      </c>
      <c r="I258" s="44" t="s">
        <v>32</v>
      </c>
      <c r="J258" s="44" t="s">
        <v>21</v>
      </c>
      <c r="K258" s="47"/>
      <c r="L258" s="67"/>
    </row>
    <row r="259" spans="1:12" x14ac:dyDescent="0.25">
      <c r="A259" s="41">
        <v>4</v>
      </c>
      <c r="B259" s="168" t="s">
        <v>3949</v>
      </c>
      <c r="C259" s="110" t="s">
        <v>3950</v>
      </c>
      <c r="D259" s="110" t="s">
        <v>3951</v>
      </c>
      <c r="E259" s="44" t="s">
        <v>3943</v>
      </c>
      <c r="F259" s="44" t="s">
        <v>15</v>
      </c>
      <c r="G259" s="44">
        <v>16</v>
      </c>
      <c r="H259" s="44">
        <v>7</v>
      </c>
      <c r="I259" s="44" t="s">
        <v>16</v>
      </c>
      <c r="J259" s="44" t="s">
        <v>21</v>
      </c>
      <c r="K259" s="47"/>
      <c r="L259" s="67"/>
    </row>
    <row r="260" spans="1:12" x14ac:dyDescent="0.25">
      <c r="A260" s="41">
        <v>5</v>
      </c>
      <c r="B260" s="168" t="s">
        <v>3952</v>
      </c>
      <c r="C260" s="110" t="s">
        <v>3953</v>
      </c>
      <c r="D260" s="110" t="s">
        <v>3954</v>
      </c>
      <c r="E260" s="44" t="s">
        <v>3943</v>
      </c>
      <c r="F260" s="44" t="s">
        <v>28</v>
      </c>
      <c r="G260" s="44">
        <v>15</v>
      </c>
      <c r="H260" s="44">
        <v>8</v>
      </c>
      <c r="I260" s="44" t="s">
        <v>32</v>
      </c>
      <c r="J260" s="44" t="s">
        <v>21</v>
      </c>
      <c r="K260" s="47"/>
      <c r="L260" s="67"/>
    </row>
    <row r="261" spans="1:12" x14ac:dyDescent="0.25">
      <c r="A261" s="41">
        <v>6</v>
      </c>
      <c r="B261" s="168" t="s">
        <v>3955</v>
      </c>
      <c r="C261" s="110" t="s">
        <v>3956</v>
      </c>
      <c r="D261" s="110" t="s">
        <v>3957</v>
      </c>
      <c r="E261" s="44" t="s">
        <v>3943</v>
      </c>
      <c r="F261" s="44" t="s">
        <v>28</v>
      </c>
      <c r="G261" s="44">
        <v>17</v>
      </c>
      <c r="H261" s="44">
        <v>7</v>
      </c>
      <c r="I261" s="44" t="s">
        <v>32</v>
      </c>
      <c r="J261" s="44" t="s">
        <v>21</v>
      </c>
      <c r="K261" s="47"/>
      <c r="L261" s="67"/>
    </row>
    <row r="262" spans="1:12" x14ac:dyDescent="0.25">
      <c r="A262" s="41">
        <v>7</v>
      </c>
      <c r="B262" s="168" t="s">
        <v>3958</v>
      </c>
      <c r="C262" s="110" t="s">
        <v>3959</v>
      </c>
      <c r="D262" s="110" t="s">
        <v>3960</v>
      </c>
      <c r="E262" s="44" t="s">
        <v>3943</v>
      </c>
      <c r="F262" s="44" t="s">
        <v>28</v>
      </c>
      <c r="G262" s="44">
        <v>16</v>
      </c>
      <c r="H262" s="44">
        <v>7</v>
      </c>
      <c r="I262" s="44" t="s">
        <v>149</v>
      </c>
      <c r="J262" s="44" t="s">
        <v>21</v>
      </c>
      <c r="K262" s="47"/>
      <c r="L262" s="67"/>
    </row>
    <row r="263" spans="1:12" x14ac:dyDescent="0.25">
      <c r="A263" s="41">
        <v>8</v>
      </c>
      <c r="B263" s="168" t="s">
        <v>3961</v>
      </c>
      <c r="C263" s="110" t="s">
        <v>3962</v>
      </c>
      <c r="D263" s="110" t="s">
        <v>3963</v>
      </c>
      <c r="E263" s="44" t="s">
        <v>3943</v>
      </c>
      <c r="F263" s="44" t="s">
        <v>28</v>
      </c>
      <c r="G263" s="44">
        <v>15</v>
      </c>
      <c r="H263" s="44">
        <v>7</v>
      </c>
      <c r="I263" s="44" t="s">
        <v>32</v>
      </c>
      <c r="J263" s="44" t="s">
        <v>21</v>
      </c>
      <c r="K263" s="47"/>
      <c r="L263" s="67"/>
    </row>
    <row r="264" spans="1:12" x14ac:dyDescent="0.25">
      <c r="A264" s="41">
        <v>9</v>
      </c>
      <c r="B264" s="168" t="s">
        <v>3964</v>
      </c>
      <c r="C264" s="110" t="s">
        <v>3965</v>
      </c>
      <c r="D264" s="110" t="s">
        <v>3966</v>
      </c>
      <c r="E264" s="44" t="s">
        <v>3943</v>
      </c>
      <c r="F264" s="44" t="s">
        <v>28</v>
      </c>
      <c r="G264" s="44">
        <v>14</v>
      </c>
      <c r="H264" s="44">
        <v>8</v>
      </c>
      <c r="I264" s="44" t="s">
        <v>32</v>
      </c>
      <c r="J264" s="44" t="s">
        <v>21</v>
      </c>
      <c r="K264" s="47"/>
      <c r="L264" s="67"/>
    </row>
    <row r="265" spans="1:12" x14ac:dyDescent="0.25">
      <c r="A265" s="41">
        <v>10</v>
      </c>
      <c r="B265" s="168" t="s">
        <v>3967</v>
      </c>
      <c r="C265" s="110" t="s">
        <v>3968</v>
      </c>
      <c r="D265" s="110" t="s">
        <v>3969</v>
      </c>
      <c r="E265" s="44" t="s">
        <v>3943</v>
      </c>
      <c r="F265" s="44" t="s">
        <v>15</v>
      </c>
      <c r="G265" s="44">
        <v>15</v>
      </c>
      <c r="H265" s="44">
        <v>7</v>
      </c>
      <c r="I265" s="44" t="s">
        <v>149</v>
      </c>
      <c r="J265" s="44" t="s">
        <v>21</v>
      </c>
      <c r="K265" s="47"/>
      <c r="L265" s="67"/>
    </row>
    <row r="266" spans="1:12" x14ac:dyDescent="0.25">
      <c r="A266" s="41">
        <v>11</v>
      </c>
      <c r="B266" s="168" t="s">
        <v>3970</v>
      </c>
      <c r="C266" s="110" t="s">
        <v>3971</v>
      </c>
      <c r="D266" s="110" t="s">
        <v>3972</v>
      </c>
      <c r="E266" s="44" t="s">
        <v>3943</v>
      </c>
      <c r="F266" s="44" t="s">
        <v>28</v>
      </c>
      <c r="G266" s="44">
        <v>15</v>
      </c>
      <c r="H266" s="44">
        <v>8</v>
      </c>
      <c r="I266" s="44" t="s">
        <v>32</v>
      </c>
      <c r="J266" s="44" t="s">
        <v>21</v>
      </c>
      <c r="K266" s="47"/>
      <c r="L266" s="67"/>
    </row>
    <row r="267" spans="1:12" x14ac:dyDescent="0.25">
      <c r="A267" s="41">
        <v>12</v>
      </c>
      <c r="B267" s="168" t="s">
        <v>3973</v>
      </c>
      <c r="C267" s="110" t="s">
        <v>3974</v>
      </c>
      <c r="D267" s="110" t="s">
        <v>3975</v>
      </c>
      <c r="E267" s="44" t="s">
        <v>3943</v>
      </c>
      <c r="F267" s="44" t="s">
        <v>15</v>
      </c>
      <c r="G267" s="44">
        <v>15</v>
      </c>
      <c r="H267" s="44">
        <v>7</v>
      </c>
      <c r="I267" s="44" t="s">
        <v>32</v>
      </c>
      <c r="J267" s="44" t="s">
        <v>21</v>
      </c>
      <c r="K267" s="47"/>
      <c r="L267" s="67"/>
    </row>
    <row r="268" spans="1:12" x14ac:dyDescent="0.25">
      <c r="A268" s="41">
        <v>13</v>
      </c>
      <c r="B268" s="168" t="s">
        <v>3976</v>
      </c>
      <c r="C268" s="110" t="s">
        <v>3977</v>
      </c>
      <c r="D268" s="110" t="s">
        <v>3978</v>
      </c>
      <c r="E268" s="44" t="s">
        <v>3943</v>
      </c>
      <c r="F268" s="44" t="s">
        <v>28</v>
      </c>
      <c r="G268" s="44">
        <v>14</v>
      </c>
      <c r="H268" s="44">
        <v>7</v>
      </c>
      <c r="I268" s="44" t="s">
        <v>66</v>
      </c>
      <c r="J268" s="44" t="s">
        <v>21</v>
      </c>
      <c r="K268" s="47"/>
      <c r="L268" s="67"/>
    </row>
    <row r="269" spans="1:12" x14ac:dyDescent="0.25">
      <c r="A269" s="41">
        <v>14</v>
      </c>
      <c r="B269" s="168" t="s">
        <v>3979</v>
      </c>
      <c r="C269" s="110" t="s">
        <v>3980</v>
      </c>
      <c r="D269" s="110" t="s">
        <v>3981</v>
      </c>
      <c r="E269" s="44" t="s">
        <v>3943</v>
      </c>
      <c r="F269" s="44" t="s">
        <v>15</v>
      </c>
      <c r="G269" s="44">
        <v>15</v>
      </c>
      <c r="H269" s="44">
        <v>7</v>
      </c>
      <c r="I269" s="44" t="s">
        <v>32</v>
      </c>
      <c r="J269" s="44" t="s">
        <v>21</v>
      </c>
      <c r="K269" s="47"/>
      <c r="L269" s="67"/>
    </row>
    <row r="270" spans="1:12" x14ac:dyDescent="0.25">
      <c r="A270" s="41">
        <v>15</v>
      </c>
      <c r="B270" s="168" t="s">
        <v>3982</v>
      </c>
      <c r="C270" s="110" t="s">
        <v>3983</v>
      </c>
      <c r="D270" s="110" t="s">
        <v>3984</v>
      </c>
      <c r="E270" s="44" t="s">
        <v>3943</v>
      </c>
      <c r="F270" s="44" t="s">
        <v>28</v>
      </c>
      <c r="G270" s="44">
        <v>19</v>
      </c>
      <c r="H270" s="44">
        <v>9</v>
      </c>
      <c r="I270" s="44" t="s">
        <v>32</v>
      </c>
      <c r="J270" s="44" t="s">
        <v>17</v>
      </c>
      <c r="K270" s="47"/>
      <c r="L270" s="67"/>
    </row>
    <row r="271" spans="1:12" x14ac:dyDescent="0.25">
      <c r="A271" s="41">
        <v>16</v>
      </c>
      <c r="B271" s="168" t="s">
        <v>3985</v>
      </c>
      <c r="C271" s="110" t="s">
        <v>3986</v>
      </c>
      <c r="D271" s="110" t="s">
        <v>3987</v>
      </c>
      <c r="E271" s="44" t="s">
        <v>3943</v>
      </c>
      <c r="F271" s="44" t="s">
        <v>15</v>
      </c>
      <c r="G271" s="44">
        <v>18</v>
      </c>
      <c r="H271" s="44">
        <v>9</v>
      </c>
      <c r="I271" s="44" t="s">
        <v>32</v>
      </c>
      <c r="J271" s="44" t="s">
        <v>17</v>
      </c>
      <c r="K271" s="47"/>
      <c r="L271" s="67"/>
    </row>
    <row r="272" spans="1:12" x14ac:dyDescent="0.25">
      <c r="A272" s="41">
        <v>17</v>
      </c>
      <c r="B272" s="168" t="s">
        <v>3988</v>
      </c>
      <c r="C272" s="110" t="s">
        <v>3989</v>
      </c>
      <c r="D272" s="110" t="s">
        <v>3990</v>
      </c>
      <c r="E272" s="44" t="s">
        <v>3943</v>
      </c>
      <c r="F272" s="44" t="s">
        <v>15</v>
      </c>
      <c r="G272" s="44">
        <v>18</v>
      </c>
      <c r="H272" s="44">
        <v>9</v>
      </c>
      <c r="I272" s="44" t="s">
        <v>16</v>
      </c>
      <c r="J272" s="44" t="s">
        <v>17</v>
      </c>
      <c r="K272" s="47"/>
      <c r="L272" s="67"/>
    </row>
    <row r="273" spans="1:12" x14ac:dyDescent="0.25">
      <c r="A273" s="41">
        <v>18</v>
      </c>
      <c r="B273" s="168" t="s">
        <v>3991</v>
      </c>
      <c r="C273" s="110" t="s">
        <v>3992</v>
      </c>
      <c r="D273" s="110" t="s">
        <v>3993</v>
      </c>
      <c r="E273" s="44" t="s">
        <v>3943</v>
      </c>
      <c r="F273" s="44" t="s">
        <v>15</v>
      </c>
      <c r="G273" s="44">
        <v>19</v>
      </c>
      <c r="H273" s="44">
        <v>9</v>
      </c>
      <c r="I273" s="44" t="s">
        <v>16</v>
      </c>
      <c r="J273" s="44" t="s">
        <v>17</v>
      </c>
      <c r="K273" s="47"/>
      <c r="L273" s="67"/>
    </row>
    <row r="274" spans="1:12" x14ac:dyDescent="0.25">
      <c r="A274" s="41">
        <v>19</v>
      </c>
      <c r="B274" s="168" t="s">
        <v>3994</v>
      </c>
      <c r="C274" s="110" t="s">
        <v>3995</v>
      </c>
      <c r="D274" s="110" t="s">
        <v>3996</v>
      </c>
      <c r="E274" s="44" t="s">
        <v>3943</v>
      </c>
      <c r="F274" s="44" t="s">
        <v>28</v>
      </c>
      <c r="G274" s="44">
        <v>18</v>
      </c>
      <c r="H274" s="44">
        <v>9</v>
      </c>
      <c r="I274" s="44" t="s">
        <v>16</v>
      </c>
      <c r="J274" s="44" t="s">
        <v>17</v>
      </c>
      <c r="K274" s="47"/>
      <c r="L274" s="67"/>
    </row>
    <row r="275" spans="1:12" x14ac:dyDescent="0.25">
      <c r="A275" s="41">
        <v>20</v>
      </c>
      <c r="B275" s="168" t="s">
        <v>3997</v>
      </c>
      <c r="C275" s="110" t="s">
        <v>3998</v>
      </c>
      <c r="D275" s="110" t="s">
        <v>3999</v>
      </c>
      <c r="E275" s="44" t="s">
        <v>3943</v>
      </c>
      <c r="F275" s="44" t="s">
        <v>28</v>
      </c>
      <c r="G275" s="44">
        <v>17</v>
      </c>
      <c r="H275" s="44">
        <v>9</v>
      </c>
      <c r="I275" s="44" t="s">
        <v>32</v>
      </c>
      <c r="J275" s="44" t="s">
        <v>17</v>
      </c>
      <c r="K275" s="47"/>
      <c r="L275" s="67"/>
    </row>
    <row r="276" spans="1:12" x14ac:dyDescent="0.25">
      <c r="A276" s="41">
        <v>21</v>
      </c>
      <c r="B276" s="168" t="s">
        <v>4000</v>
      </c>
      <c r="C276" s="110" t="s">
        <v>4001</v>
      </c>
      <c r="D276" s="110" t="s">
        <v>4002</v>
      </c>
      <c r="E276" s="44" t="s">
        <v>3943</v>
      </c>
      <c r="F276" s="44" t="s">
        <v>15</v>
      </c>
      <c r="G276" s="44">
        <v>17</v>
      </c>
      <c r="H276" s="44">
        <v>9</v>
      </c>
      <c r="I276" s="44" t="s">
        <v>32</v>
      </c>
      <c r="J276" s="44" t="s">
        <v>17</v>
      </c>
      <c r="K276" s="47"/>
      <c r="L276" s="67"/>
    </row>
    <row r="277" spans="1:12" x14ac:dyDescent="0.25">
      <c r="A277" s="41">
        <v>22</v>
      </c>
      <c r="B277" s="168" t="s">
        <v>4003</v>
      </c>
      <c r="C277" s="110" t="s">
        <v>4004</v>
      </c>
      <c r="D277" s="110" t="s">
        <v>4005</v>
      </c>
      <c r="E277" s="44" t="s">
        <v>3943</v>
      </c>
      <c r="F277" s="44" t="s">
        <v>15</v>
      </c>
      <c r="G277" s="44">
        <v>17</v>
      </c>
      <c r="H277" s="44">
        <v>9</v>
      </c>
      <c r="I277" s="44" t="s">
        <v>16</v>
      </c>
      <c r="J277" s="44" t="s">
        <v>17</v>
      </c>
      <c r="K277" s="47"/>
      <c r="L277" s="67"/>
    </row>
    <row r="278" spans="1:12" x14ac:dyDescent="0.25">
      <c r="A278" s="41">
        <v>23</v>
      </c>
      <c r="B278" s="168" t="s">
        <v>4006</v>
      </c>
      <c r="C278" s="110" t="s">
        <v>4007</v>
      </c>
      <c r="D278" s="110" t="s">
        <v>4008</v>
      </c>
      <c r="E278" s="44" t="s">
        <v>3943</v>
      </c>
      <c r="F278" s="44" t="s">
        <v>15</v>
      </c>
      <c r="G278" s="44">
        <v>17</v>
      </c>
      <c r="H278" s="44">
        <v>9</v>
      </c>
      <c r="I278" s="44" t="s">
        <v>32</v>
      </c>
      <c r="J278" s="44" t="s">
        <v>17</v>
      </c>
      <c r="K278" s="47"/>
      <c r="L278" s="67"/>
    </row>
    <row r="279" spans="1:12" x14ac:dyDescent="0.25">
      <c r="A279" s="41">
        <v>24</v>
      </c>
      <c r="B279" s="168" t="s">
        <v>4009</v>
      </c>
      <c r="C279" s="110" t="s">
        <v>4010</v>
      </c>
      <c r="D279" s="110" t="s">
        <v>4011</v>
      </c>
      <c r="E279" s="44" t="s">
        <v>3943</v>
      </c>
      <c r="F279" s="44" t="s">
        <v>28</v>
      </c>
      <c r="G279" s="44">
        <v>16</v>
      </c>
      <c r="H279" s="44">
        <v>9</v>
      </c>
      <c r="I279" s="44" t="s">
        <v>32</v>
      </c>
      <c r="J279" s="44" t="s">
        <v>17</v>
      </c>
      <c r="K279" s="47"/>
      <c r="L279" s="67"/>
    </row>
    <row r="280" spans="1:12" x14ac:dyDescent="0.25">
      <c r="A280" s="41">
        <v>25</v>
      </c>
      <c r="B280" s="168" t="s">
        <v>4012</v>
      </c>
      <c r="C280" s="110" t="s">
        <v>4013</v>
      </c>
      <c r="D280" s="110" t="s">
        <v>4014</v>
      </c>
      <c r="E280" s="44" t="s">
        <v>3943</v>
      </c>
      <c r="F280" s="44" t="s">
        <v>15</v>
      </c>
      <c r="G280" s="44">
        <v>15</v>
      </c>
      <c r="H280" s="44">
        <v>9</v>
      </c>
      <c r="I280" s="44" t="s">
        <v>32</v>
      </c>
      <c r="J280" s="44" t="s">
        <v>17</v>
      </c>
      <c r="K280" s="47"/>
      <c r="L280" s="67"/>
    </row>
    <row r="281" spans="1:12" ht="15.75" thickBot="1" x14ac:dyDescent="0.3">
      <c r="A281" s="49">
        <v>26</v>
      </c>
      <c r="B281" s="170" t="s">
        <v>4015</v>
      </c>
      <c r="C281" s="111" t="s">
        <v>4016</v>
      </c>
      <c r="D281" s="111" t="s">
        <v>4017</v>
      </c>
      <c r="E281" s="52" t="s">
        <v>3943</v>
      </c>
      <c r="F281" s="52" t="s">
        <v>15</v>
      </c>
      <c r="G281" s="52">
        <v>15</v>
      </c>
      <c r="H281" s="52">
        <v>9</v>
      </c>
      <c r="I281" s="52" t="s">
        <v>32</v>
      </c>
      <c r="J281" s="52" t="s">
        <v>17</v>
      </c>
      <c r="K281" s="55"/>
      <c r="L281" s="69"/>
    </row>
    <row r="282" spans="1:12" ht="15.75" thickBot="1" x14ac:dyDescent="0.3">
      <c r="A282" s="98"/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59"/>
    </row>
    <row r="283" spans="1:12" x14ac:dyDescent="0.25">
      <c r="A283" s="33">
        <v>1</v>
      </c>
      <c r="B283" s="141" t="s">
        <v>4543</v>
      </c>
      <c r="C283" s="109" t="s">
        <v>4544</v>
      </c>
      <c r="D283" s="109" t="s">
        <v>4545</v>
      </c>
      <c r="E283" s="36" t="s">
        <v>4546</v>
      </c>
      <c r="F283" s="36" t="s">
        <v>3276</v>
      </c>
      <c r="G283" s="36">
        <v>16</v>
      </c>
      <c r="H283" s="36">
        <v>8</v>
      </c>
      <c r="I283" s="36" t="s">
        <v>66</v>
      </c>
      <c r="J283" s="36" t="s">
        <v>21</v>
      </c>
      <c r="K283" s="39"/>
      <c r="L283" s="66">
        <v>16</v>
      </c>
    </row>
    <row r="284" spans="1:12" x14ac:dyDescent="0.25">
      <c r="A284" s="41">
        <v>2</v>
      </c>
      <c r="B284" s="168" t="s">
        <v>4547</v>
      </c>
      <c r="C284" s="110" t="s">
        <v>4548</v>
      </c>
      <c r="D284" s="110" t="s">
        <v>4549</v>
      </c>
      <c r="E284" s="44" t="s">
        <v>4546</v>
      </c>
      <c r="F284" s="44" t="s">
        <v>3299</v>
      </c>
      <c r="G284" s="44">
        <v>15</v>
      </c>
      <c r="H284" s="44">
        <v>8</v>
      </c>
      <c r="I284" s="44" t="s">
        <v>32</v>
      </c>
      <c r="J284" s="44" t="s">
        <v>21</v>
      </c>
      <c r="K284" s="47"/>
      <c r="L284" s="67"/>
    </row>
    <row r="285" spans="1:12" x14ac:dyDescent="0.25">
      <c r="A285" s="41">
        <v>3</v>
      </c>
      <c r="B285" s="168" t="s">
        <v>4550</v>
      </c>
      <c r="C285" s="110" t="s">
        <v>4551</v>
      </c>
      <c r="D285" s="110" t="s">
        <v>4552</v>
      </c>
      <c r="E285" s="44" t="s">
        <v>4546</v>
      </c>
      <c r="F285" s="44" t="s">
        <v>3299</v>
      </c>
      <c r="G285" s="44">
        <v>15</v>
      </c>
      <c r="H285" s="44">
        <v>8</v>
      </c>
      <c r="I285" s="44" t="s">
        <v>32</v>
      </c>
      <c r="J285" s="44" t="s">
        <v>21</v>
      </c>
      <c r="K285" s="47"/>
      <c r="L285" s="67"/>
    </row>
    <row r="286" spans="1:12" x14ac:dyDescent="0.25">
      <c r="A286" s="41">
        <v>4</v>
      </c>
      <c r="B286" s="168" t="s">
        <v>4553</v>
      </c>
      <c r="C286" s="110" t="s">
        <v>4554</v>
      </c>
      <c r="D286" s="110" t="s">
        <v>4555</v>
      </c>
      <c r="E286" s="44" t="s">
        <v>4546</v>
      </c>
      <c r="F286" s="44" t="s">
        <v>3299</v>
      </c>
      <c r="G286" s="44">
        <v>14</v>
      </c>
      <c r="H286" s="44">
        <v>8</v>
      </c>
      <c r="I286" s="44" t="s">
        <v>32</v>
      </c>
      <c r="J286" s="44" t="s">
        <v>21</v>
      </c>
      <c r="K286" s="47"/>
      <c r="L286" s="67"/>
    </row>
    <row r="287" spans="1:12" x14ac:dyDescent="0.25">
      <c r="A287" s="41">
        <v>5</v>
      </c>
      <c r="B287" s="168" t="s">
        <v>4556</v>
      </c>
      <c r="C287" s="110" t="s">
        <v>4557</v>
      </c>
      <c r="D287" s="110" t="s">
        <v>4558</v>
      </c>
      <c r="E287" s="44" t="s">
        <v>4546</v>
      </c>
      <c r="F287" s="44" t="s">
        <v>3299</v>
      </c>
      <c r="G287" s="44">
        <v>14</v>
      </c>
      <c r="H287" s="44">
        <v>7</v>
      </c>
      <c r="I287" s="44" t="s">
        <v>32</v>
      </c>
      <c r="J287" s="44" t="s">
        <v>21</v>
      </c>
      <c r="K287" s="47"/>
      <c r="L287" s="67"/>
    </row>
    <row r="288" spans="1:12" x14ac:dyDescent="0.25">
      <c r="A288" s="41">
        <v>6</v>
      </c>
      <c r="B288" s="168" t="s">
        <v>4559</v>
      </c>
      <c r="C288" s="110" t="s">
        <v>4560</v>
      </c>
      <c r="D288" s="110" t="s">
        <v>4561</v>
      </c>
      <c r="E288" s="44" t="s">
        <v>4546</v>
      </c>
      <c r="F288" s="44" t="s">
        <v>3276</v>
      </c>
      <c r="G288" s="44">
        <v>21</v>
      </c>
      <c r="H288" s="44">
        <v>9</v>
      </c>
      <c r="I288" s="44" t="s">
        <v>16</v>
      </c>
      <c r="J288" s="44" t="s">
        <v>17</v>
      </c>
      <c r="K288" s="47"/>
      <c r="L288" s="67"/>
    </row>
    <row r="289" spans="1:12" x14ac:dyDescent="0.25">
      <c r="A289" s="41">
        <v>7</v>
      </c>
      <c r="B289" s="168" t="s">
        <v>4562</v>
      </c>
      <c r="C289" s="110" t="s">
        <v>4563</v>
      </c>
      <c r="D289" s="110" t="s">
        <v>4564</v>
      </c>
      <c r="E289" s="44" t="s">
        <v>4546</v>
      </c>
      <c r="F289" s="44" t="s">
        <v>3299</v>
      </c>
      <c r="G289" s="44">
        <v>21</v>
      </c>
      <c r="H289" s="44">
        <v>9</v>
      </c>
      <c r="I289" s="44" t="s">
        <v>32</v>
      </c>
      <c r="J289" s="44" t="s">
        <v>17</v>
      </c>
      <c r="K289" s="47"/>
      <c r="L289" s="67"/>
    </row>
    <row r="290" spans="1:12" x14ac:dyDescent="0.25">
      <c r="A290" s="41">
        <v>8</v>
      </c>
      <c r="B290" s="168" t="s">
        <v>4565</v>
      </c>
      <c r="C290" s="110" t="s">
        <v>4566</v>
      </c>
      <c r="D290" s="110" t="s">
        <v>4567</v>
      </c>
      <c r="E290" s="44" t="s">
        <v>4546</v>
      </c>
      <c r="F290" s="44" t="s">
        <v>3299</v>
      </c>
      <c r="G290" s="44">
        <v>18</v>
      </c>
      <c r="H290" s="44">
        <v>9</v>
      </c>
      <c r="I290" s="44" t="s">
        <v>16</v>
      </c>
      <c r="J290" s="44" t="s">
        <v>17</v>
      </c>
      <c r="K290" s="47"/>
      <c r="L290" s="67"/>
    </row>
    <row r="291" spans="1:12" x14ac:dyDescent="0.25">
      <c r="A291" s="41">
        <v>9</v>
      </c>
      <c r="B291" s="168" t="s">
        <v>4568</v>
      </c>
      <c r="C291" s="110" t="s">
        <v>4569</v>
      </c>
      <c r="D291" s="110" t="s">
        <v>2585</v>
      </c>
      <c r="E291" s="44" t="s">
        <v>4546</v>
      </c>
      <c r="F291" s="44" t="s">
        <v>3299</v>
      </c>
      <c r="G291" s="44">
        <v>16</v>
      </c>
      <c r="H291" s="44">
        <v>9</v>
      </c>
      <c r="I291" s="44" t="s">
        <v>32</v>
      </c>
      <c r="J291" s="44" t="s">
        <v>17</v>
      </c>
      <c r="K291" s="47"/>
      <c r="L291" s="67"/>
    </row>
    <row r="292" spans="1:12" x14ac:dyDescent="0.25">
      <c r="A292" s="41">
        <v>10</v>
      </c>
      <c r="B292" s="168" t="s">
        <v>4570</v>
      </c>
      <c r="C292" s="110" t="s">
        <v>4571</v>
      </c>
      <c r="D292" s="110" t="s">
        <v>4572</v>
      </c>
      <c r="E292" s="44" t="s">
        <v>4546</v>
      </c>
      <c r="F292" s="44" t="s">
        <v>3299</v>
      </c>
      <c r="G292" s="44">
        <v>16</v>
      </c>
      <c r="H292" s="44">
        <v>9</v>
      </c>
      <c r="I292" s="44" t="s">
        <v>32</v>
      </c>
      <c r="J292" s="44" t="s">
        <v>17</v>
      </c>
      <c r="K292" s="47"/>
      <c r="L292" s="67"/>
    </row>
    <row r="293" spans="1:12" x14ac:dyDescent="0.25">
      <c r="A293" s="41">
        <v>11</v>
      </c>
      <c r="B293" s="168" t="s">
        <v>4573</v>
      </c>
      <c r="C293" s="110" t="s">
        <v>4574</v>
      </c>
      <c r="D293" s="110" t="s">
        <v>4575</v>
      </c>
      <c r="E293" s="44" t="s">
        <v>4546</v>
      </c>
      <c r="F293" s="44" t="s">
        <v>3299</v>
      </c>
      <c r="G293" s="44">
        <v>17</v>
      </c>
      <c r="H293" s="44">
        <v>9</v>
      </c>
      <c r="I293" s="44" t="s">
        <v>32</v>
      </c>
      <c r="J293" s="44" t="s">
        <v>17</v>
      </c>
      <c r="K293" s="47"/>
      <c r="L293" s="67"/>
    </row>
    <row r="294" spans="1:12" x14ac:dyDescent="0.25">
      <c r="A294" s="41">
        <v>12</v>
      </c>
      <c r="B294" s="168" t="s">
        <v>4576</v>
      </c>
      <c r="C294" s="110" t="s">
        <v>4577</v>
      </c>
      <c r="D294" s="110" t="s">
        <v>4578</v>
      </c>
      <c r="E294" s="44" t="s">
        <v>4546</v>
      </c>
      <c r="F294" s="44" t="s">
        <v>3276</v>
      </c>
      <c r="G294" s="44">
        <v>17</v>
      </c>
      <c r="H294" s="44">
        <v>9</v>
      </c>
      <c r="I294" s="44" t="s">
        <v>32</v>
      </c>
      <c r="J294" s="44" t="s">
        <v>17</v>
      </c>
      <c r="K294" s="47"/>
      <c r="L294" s="67"/>
    </row>
    <row r="295" spans="1:12" x14ac:dyDescent="0.25">
      <c r="A295" s="41">
        <v>13</v>
      </c>
      <c r="B295" s="168" t="s">
        <v>4579</v>
      </c>
      <c r="C295" s="110" t="s">
        <v>4580</v>
      </c>
      <c r="D295" s="110" t="s">
        <v>4581</v>
      </c>
      <c r="E295" s="44" t="s">
        <v>4546</v>
      </c>
      <c r="F295" s="44" t="s">
        <v>3299</v>
      </c>
      <c r="G295" s="44">
        <v>17</v>
      </c>
      <c r="H295" s="44">
        <v>9</v>
      </c>
      <c r="I295" s="44" t="s">
        <v>32</v>
      </c>
      <c r="J295" s="44" t="s">
        <v>17</v>
      </c>
      <c r="K295" s="47"/>
      <c r="L295" s="67"/>
    </row>
    <row r="296" spans="1:12" x14ac:dyDescent="0.25">
      <c r="A296" s="41">
        <v>14</v>
      </c>
      <c r="B296" s="168" t="s">
        <v>4582</v>
      </c>
      <c r="C296" s="110" t="s">
        <v>4583</v>
      </c>
      <c r="D296" s="110" t="s">
        <v>4584</v>
      </c>
      <c r="E296" s="44" t="s">
        <v>4546</v>
      </c>
      <c r="F296" s="44" t="s">
        <v>3299</v>
      </c>
      <c r="G296" s="44">
        <v>17</v>
      </c>
      <c r="H296" s="44">
        <v>9</v>
      </c>
      <c r="I296" s="44" t="s">
        <v>32</v>
      </c>
      <c r="J296" s="44" t="s">
        <v>17</v>
      </c>
      <c r="K296" s="47"/>
      <c r="L296" s="67"/>
    </row>
    <row r="297" spans="1:12" x14ac:dyDescent="0.25">
      <c r="A297" s="41">
        <v>15</v>
      </c>
      <c r="B297" s="168" t="s">
        <v>4585</v>
      </c>
      <c r="C297" s="110" t="s">
        <v>4586</v>
      </c>
      <c r="D297" s="110" t="s">
        <v>4587</v>
      </c>
      <c r="E297" s="44" t="s">
        <v>4546</v>
      </c>
      <c r="F297" s="44" t="s">
        <v>3299</v>
      </c>
      <c r="G297" s="44">
        <v>16</v>
      </c>
      <c r="H297" s="44">
        <v>9</v>
      </c>
      <c r="I297" s="44" t="s">
        <v>32</v>
      </c>
      <c r="J297" s="44" t="s">
        <v>17</v>
      </c>
      <c r="K297" s="47"/>
      <c r="L297" s="67"/>
    </row>
    <row r="298" spans="1:12" ht="15.75" thickBot="1" x14ac:dyDescent="0.3">
      <c r="A298" s="49">
        <v>16</v>
      </c>
      <c r="B298" s="170" t="s">
        <v>4588</v>
      </c>
      <c r="C298" s="111" t="s">
        <v>4589</v>
      </c>
      <c r="D298" s="111" t="s">
        <v>4590</v>
      </c>
      <c r="E298" s="52" t="s">
        <v>4546</v>
      </c>
      <c r="F298" s="52" t="s">
        <v>3299</v>
      </c>
      <c r="G298" s="52">
        <v>16</v>
      </c>
      <c r="H298" s="52">
        <v>9</v>
      </c>
      <c r="I298" s="52" t="s">
        <v>32</v>
      </c>
      <c r="J298" s="52" t="s">
        <v>17</v>
      </c>
      <c r="K298" s="55"/>
      <c r="L298" s="69"/>
    </row>
    <row r="299" spans="1:12" ht="15.75" thickBot="1" x14ac:dyDescent="0.3">
      <c r="A299" s="98"/>
      <c r="B299" s="99"/>
      <c r="C299" s="99"/>
      <c r="D299" s="99"/>
      <c r="E299" s="99"/>
      <c r="F299" s="99"/>
      <c r="G299" s="99"/>
      <c r="H299" s="99"/>
      <c r="I299" s="99"/>
      <c r="J299" s="99"/>
      <c r="K299" s="99"/>
      <c r="L299" s="59"/>
    </row>
    <row r="300" spans="1:12" x14ac:dyDescent="0.25">
      <c r="A300" s="33">
        <v>1</v>
      </c>
      <c r="B300" s="141" t="s">
        <v>4591</v>
      </c>
      <c r="C300" s="109" t="s">
        <v>4592</v>
      </c>
      <c r="D300" s="109" t="s">
        <v>4593</v>
      </c>
      <c r="E300" s="36" t="s">
        <v>4594</v>
      </c>
      <c r="F300" s="36" t="s">
        <v>3276</v>
      </c>
      <c r="G300" s="36">
        <v>19</v>
      </c>
      <c r="H300" s="36">
        <v>9</v>
      </c>
      <c r="I300" s="36" t="s">
        <v>16</v>
      </c>
      <c r="J300" s="36" t="s">
        <v>17</v>
      </c>
      <c r="K300" s="39"/>
      <c r="L300" s="66">
        <v>18</v>
      </c>
    </row>
    <row r="301" spans="1:12" x14ac:dyDescent="0.25">
      <c r="A301" s="41">
        <v>2</v>
      </c>
      <c r="B301" s="168" t="s">
        <v>4595</v>
      </c>
      <c r="C301" s="110" t="s">
        <v>4596</v>
      </c>
      <c r="D301" s="110" t="s">
        <v>4597</v>
      </c>
      <c r="E301" s="44" t="s">
        <v>4594</v>
      </c>
      <c r="F301" s="44" t="s">
        <v>3299</v>
      </c>
      <c r="G301" s="44">
        <v>17</v>
      </c>
      <c r="H301" s="44">
        <v>9</v>
      </c>
      <c r="I301" s="44" t="s">
        <v>32</v>
      </c>
      <c r="J301" s="44" t="s">
        <v>17</v>
      </c>
      <c r="K301" s="47"/>
      <c r="L301" s="67"/>
    </row>
    <row r="302" spans="1:12" x14ac:dyDescent="0.25">
      <c r="A302" s="41">
        <v>3</v>
      </c>
      <c r="B302" s="168" t="s">
        <v>4598</v>
      </c>
      <c r="C302" s="110" t="s">
        <v>4599</v>
      </c>
      <c r="D302" s="110" t="s">
        <v>4600</v>
      </c>
      <c r="E302" s="44" t="s">
        <v>4594</v>
      </c>
      <c r="F302" s="44" t="s">
        <v>3299</v>
      </c>
      <c r="G302" s="44">
        <v>18</v>
      </c>
      <c r="H302" s="44">
        <v>9</v>
      </c>
      <c r="I302" s="44" t="s">
        <v>32</v>
      </c>
      <c r="J302" s="44" t="s">
        <v>17</v>
      </c>
      <c r="K302" s="47"/>
      <c r="L302" s="67"/>
    </row>
    <row r="303" spans="1:12" x14ac:dyDescent="0.25">
      <c r="A303" s="41">
        <v>4</v>
      </c>
      <c r="B303" s="168" t="s">
        <v>4601</v>
      </c>
      <c r="C303" s="110" t="s">
        <v>4602</v>
      </c>
      <c r="D303" s="110" t="s">
        <v>4603</v>
      </c>
      <c r="E303" s="44" t="s">
        <v>4594</v>
      </c>
      <c r="F303" s="44" t="s">
        <v>3276</v>
      </c>
      <c r="G303" s="44">
        <v>19</v>
      </c>
      <c r="H303" s="44">
        <v>9</v>
      </c>
      <c r="I303" s="44" t="s">
        <v>16</v>
      </c>
      <c r="J303" s="44" t="s">
        <v>17</v>
      </c>
      <c r="K303" s="47"/>
      <c r="L303" s="67"/>
    </row>
    <row r="304" spans="1:12" x14ac:dyDescent="0.25">
      <c r="A304" s="41">
        <v>5</v>
      </c>
      <c r="B304" s="168" t="s">
        <v>4604</v>
      </c>
      <c r="C304" s="110" t="s">
        <v>4605</v>
      </c>
      <c r="D304" s="110" t="s">
        <v>4606</v>
      </c>
      <c r="E304" s="44" t="s">
        <v>4594</v>
      </c>
      <c r="F304" s="44" t="s">
        <v>3299</v>
      </c>
      <c r="G304" s="44">
        <v>17</v>
      </c>
      <c r="H304" s="44">
        <v>9</v>
      </c>
      <c r="I304" s="44" t="s">
        <v>16</v>
      </c>
      <c r="J304" s="44" t="s">
        <v>17</v>
      </c>
      <c r="K304" s="47"/>
      <c r="L304" s="67"/>
    </row>
    <row r="305" spans="1:12" x14ac:dyDescent="0.25">
      <c r="A305" s="41">
        <v>6</v>
      </c>
      <c r="B305" s="168" t="s">
        <v>4607</v>
      </c>
      <c r="C305" s="110" t="s">
        <v>4608</v>
      </c>
      <c r="D305" s="110" t="s">
        <v>4609</v>
      </c>
      <c r="E305" s="44" t="s">
        <v>4594</v>
      </c>
      <c r="F305" s="44" t="s">
        <v>3276</v>
      </c>
      <c r="G305" s="44">
        <v>17</v>
      </c>
      <c r="H305" s="44">
        <v>9</v>
      </c>
      <c r="I305" s="44" t="s">
        <v>16</v>
      </c>
      <c r="J305" s="44" t="s">
        <v>17</v>
      </c>
      <c r="K305" s="47"/>
      <c r="L305" s="67"/>
    </row>
    <row r="306" spans="1:12" x14ac:dyDescent="0.25">
      <c r="A306" s="41">
        <v>7</v>
      </c>
      <c r="B306" s="168" t="s">
        <v>4610</v>
      </c>
      <c r="C306" s="110" t="s">
        <v>4611</v>
      </c>
      <c r="D306" s="110" t="s">
        <v>4612</v>
      </c>
      <c r="E306" s="44" t="s">
        <v>4594</v>
      </c>
      <c r="F306" s="44" t="s">
        <v>3299</v>
      </c>
      <c r="G306" s="44">
        <v>17</v>
      </c>
      <c r="H306" s="44">
        <v>9</v>
      </c>
      <c r="I306" s="44" t="s">
        <v>32</v>
      </c>
      <c r="J306" s="44" t="s">
        <v>17</v>
      </c>
      <c r="K306" s="47"/>
      <c r="L306" s="67"/>
    </row>
    <row r="307" spans="1:12" x14ac:dyDescent="0.25">
      <c r="A307" s="41">
        <v>8</v>
      </c>
      <c r="B307" s="168" t="s">
        <v>4613</v>
      </c>
      <c r="C307" s="110" t="s">
        <v>4614</v>
      </c>
      <c r="D307" s="110" t="s">
        <v>4615</v>
      </c>
      <c r="E307" s="44" t="s">
        <v>4594</v>
      </c>
      <c r="F307" s="44" t="s">
        <v>3276</v>
      </c>
      <c r="G307" s="44">
        <v>17</v>
      </c>
      <c r="H307" s="44">
        <v>9</v>
      </c>
      <c r="I307" s="44" t="s">
        <v>32</v>
      </c>
      <c r="J307" s="44" t="s">
        <v>17</v>
      </c>
      <c r="K307" s="47"/>
      <c r="L307" s="67"/>
    </row>
    <row r="308" spans="1:12" x14ac:dyDescent="0.25">
      <c r="A308" s="41">
        <v>9</v>
      </c>
      <c r="B308" s="168" t="s">
        <v>4616</v>
      </c>
      <c r="C308" s="110" t="s">
        <v>4617</v>
      </c>
      <c r="D308" s="110" t="s">
        <v>4618</v>
      </c>
      <c r="E308" s="44" t="s">
        <v>4594</v>
      </c>
      <c r="F308" s="44" t="s">
        <v>3299</v>
      </c>
      <c r="G308" s="44">
        <v>17</v>
      </c>
      <c r="H308" s="44">
        <v>9</v>
      </c>
      <c r="I308" s="44" t="s">
        <v>16</v>
      </c>
      <c r="J308" s="44" t="s">
        <v>17</v>
      </c>
      <c r="K308" s="47"/>
      <c r="L308" s="67"/>
    </row>
    <row r="309" spans="1:12" x14ac:dyDescent="0.25">
      <c r="A309" s="41">
        <v>10</v>
      </c>
      <c r="B309" s="168" t="s">
        <v>4619</v>
      </c>
      <c r="C309" s="110" t="s">
        <v>4620</v>
      </c>
      <c r="D309" s="110" t="s">
        <v>4621</v>
      </c>
      <c r="E309" s="44" t="s">
        <v>4594</v>
      </c>
      <c r="F309" s="44" t="s">
        <v>3299</v>
      </c>
      <c r="G309" s="44">
        <v>17</v>
      </c>
      <c r="H309" s="44">
        <v>9</v>
      </c>
      <c r="I309" s="44" t="s">
        <v>32</v>
      </c>
      <c r="J309" s="44" t="s">
        <v>17</v>
      </c>
      <c r="K309" s="47"/>
      <c r="L309" s="67"/>
    </row>
    <row r="310" spans="1:12" x14ac:dyDescent="0.25">
      <c r="A310" s="41">
        <v>11</v>
      </c>
      <c r="B310" s="168" t="s">
        <v>4622</v>
      </c>
      <c r="C310" s="110" t="s">
        <v>4623</v>
      </c>
      <c r="D310" s="110" t="s">
        <v>4624</v>
      </c>
      <c r="E310" s="44" t="s">
        <v>4594</v>
      </c>
      <c r="F310" s="44" t="s">
        <v>3299</v>
      </c>
      <c r="G310" s="44">
        <v>16</v>
      </c>
      <c r="H310" s="44">
        <v>9</v>
      </c>
      <c r="I310" s="44" t="s">
        <v>32</v>
      </c>
      <c r="J310" s="44" t="s">
        <v>17</v>
      </c>
      <c r="K310" s="47"/>
      <c r="L310" s="67"/>
    </row>
    <row r="311" spans="1:12" x14ac:dyDescent="0.25">
      <c r="A311" s="41">
        <v>12</v>
      </c>
      <c r="B311" s="168" t="s">
        <v>4625</v>
      </c>
      <c r="C311" s="110" t="s">
        <v>4626</v>
      </c>
      <c r="D311" s="110" t="s">
        <v>4627</v>
      </c>
      <c r="E311" s="44" t="s">
        <v>4594</v>
      </c>
      <c r="F311" s="44" t="s">
        <v>3276</v>
      </c>
      <c r="G311" s="44">
        <v>17</v>
      </c>
      <c r="H311" s="44">
        <v>9</v>
      </c>
      <c r="I311" s="44" t="s">
        <v>32</v>
      </c>
      <c r="J311" s="44" t="s">
        <v>17</v>
      </c>
      <c r="K311" s="47"/>
      <c r="L311" s="67"/>
    </row>
    <row r="312" spans="1:12" x14ac:dyDescent="0.25">
      <c r="A312" s="41">
        <v>13</v>
      </c>
      <c r="B312" s="168" t="s">
        <v>4628</v>
      </c>
      <c r="C312" s="110" t="s">
        <v>4629</v>
      </c>
      <c r="D312" s="110" t="s">
        <v>4630</v>
      </c>
      <c r="E312" s="44" t="s">
        <v>4594</v>
      </c>
      <c r="F312" s="44" t="s">
        <v>3276</v>
      </c>
      <c r="G312" s="44">
        <v>17</v>
      </c>
      <c r="H312" s="44">
        <v>9</v>
      </c>
      <c r="I312" s="44" t="s">
        <v>16</v>
      </c>
      <c r="J312" s="44" t="s">
        <v>17</v>
      </c>
      <c r="K312" s="47"/>
      <c r="L312" s="67"/>
    </row>
    <row r="313" spans="1:12" x14ac:dyDescent="0.25">
      <c r="A313" s="41">
        <v>14</v>
      </c>
      <c r="B313" s="168" t="s">
        <v>4631</v>
      </c>
      <c r="C313" s="110" t="s">
        <v>4632</v>
      </c>
      <c r="D313" s="110" t="s">
        <v>4633</v>
      </c>
      <c r="E313" s="44" t="s">
        <v>4594</v>
      </c>
      <c r="F313" s="44" t="s">
        <v>3276</v>
      </c>
      <c r="G313" s="44">
        <v>16</v>
      </c>
      <c r="H313" s="44">
        <v>9</v>
      </c>
      <c r="I313" s="44" t="s">
        <v>32</v>
      </c>
      <c r="J313" s="44" t="s">
        <v>17</v>
      </c>
      <c r="K313" s="47"/>
      <c r="L313" s="67"/>
    </row>
    <row r="314" spans="1:12" x14ac:dyDescent="0.25">
      <c r="A314" s="41">
        <v>15</v>
      </c>
      <c r="B314" s="168" t="s">
        <v>4634</v>
      </c>
      <c r="C314" s="110" t="s">
        <v>4635</v>
      </c>
      <c r="D314" s="110" t="s">
        <v>4636</v>
      </c>
      <c r="E314" s="44" t="s">
        <v>4594</v>
      </c>
      <c r="F314" s="44" t="s">
        <v>3299</v>
      </c>
      <c r="G314" s="44">
        <v>16</v>
      </c>
      <c r="H314" s="44">
        <v>9</v>
      </c>
      <c r="I314" s="44" t="s">
        <v>32</v>
      </c>
      <c r="J314" s="44" t="s">
        <v>17</v>
      </c>
      <c r="K314" s="47"/>
      <c r="L314" s="67"/>
    </row>
    <row r="315" spans="1:12" x14ac:dyDescent="0.25">
      <c r="A315" s="41">
        <v>16</v>
      </c>
      <c r="B315" s="168" t="s">
        <v>4637</v>
      </c>
      <c r="C315" s="110" t="s">
        <v>4638</v>
      </c>
      <c r="D315" s="110" t="s">
        <v>4639</v>
      </c>
      <c r="E315" s="44" t="s">
        <v>4594</v>
      </c>
      <c r="F315" s="44" t="s">
        <v>3299</v>
      </c>
      <c r="G315" s="44">
        <v>16</v>
      </c>
      <c r="H315" s="44">
        <v>9</v>
      </c>
      <c r="I315" s="44" t="s">
        <v>32</v>
      </c>
      <c r="J315" s="44" t="s">
        <v>17</v>
      </c>
      <c r="K315" s="47"/>
      <c r="L315" s="67"/>
    </row>
    <row r="316" spans="1:12" x14ac:dyDescent="0.25">
      <c r="A316" s="41">
        <v>17</v>
      </c>
      <c r="B316" s="168" t="s">
        <v>4640</v>
      </c>
      <c r="C316" s="110" t="s">
        <v>4641</v>
      </c>
      <c r="D316" s="110" t="s">
        <v>4642</v>
      </c>
      <c r="E316" s="44" t="s">
        <v>4594</v>
      </c>
      <c r="F316" s="44" t="s">
        <v>3276</v>
      </c>
      <c r="G316" s="44">
        <v>15</v>
      </c>
      <c r="H316" s="44">
        <v>9</v>
      </c>
      <c r="I316" s="44" t="s">
        <v>32</v>
      </c>
      <c r="J316" s="44" t="s">
        <v>17</v>
      </c>
      <c r="K316" s="47"/>
      <c r="L316" s="67"/>
    </row>
    <row r="317" spans="1:12" ht="15.75" thickBot="1" x14ac:dyDescent="0.3">
      <c r="A317" s="49">
        <v>18</v>
      </c>
      <c r="B317" s="170" t="s">
        <v>4643</v>
      </c>
      <c r="C317" s="111" t="s">
        <v>4644</v>
      </c>
      <c r="D317" s="111" t="s">
        <v>4645</v>
      </c>
      <c r="E317" s="52" t="s">
        <v>4594</v>
      </c>
      <c r="F317" s="52" t="s">
        <v>3299</v>
      </c>
      <c r="G317" s="52">
        <v>16</v>
      </c>
      <c r="H317" s="52">
        <v>9</v>
      </c>
      <c r="I317" s="52" t="s">
        <v>32</v>
      </c>
      <c r="J317" s="52" t="s">
        <v>17</v>
      </c>
      <c r="K317" s="55"/>
      <c r="L317" s="69"/>
    </row>
    <row r="318" spans="1:12" ht="15.75" thickBot="1" x14ac:dyDescent="0.3">
      <c r="A318" s="98"/>
      <c r="B318" s="99"/>
      <c r="C318" s="99"/>
      <c r="D318" s="99"/>
      <c r="E318" s="99"/>
      <c r="F318" s="99"/>
      <c r="G318" s="99"/>
      <c r="H318" s="99"/>
      <c r="I318" s="99"/>
      <c r="J318" s="99"/>
      <c r="K318" s="99"/>
      <c r="L318" s="59"/>
    </row>
    <row r="319" spans="1:12" x14ac:dyDescent="0.25">
      <c r="A319" s="33">
        <v>1</v>
      </c>
      <c r="B319" s="141" t="s">
        <v>4646</v>
      </c>
      <c r="C319" s="109" t="s">
        <v>4647</v>
      </c>
      <c r="D319" s="109" t="s">
        <v>4648</v>
      </c>
      <c r="E319" s="36" t="s">
        <v>4649</v>
      </c>
      <c r="F319" s="36" t="s">
        <v>3276</v>
      </c>
      <c r="G319" s="36">
        <v>19</v>
      </c>
      <c r="H319" s="36">
        <v>8</v>
      </c>
      <c r="I319" s="36" t="s">
        <v>16</v>
      </c>
      <c r="J319" s="36" t="s">
        <v>21</v>
      </c>
      <c r="K319" s="39"/>
      <c r="L319" s="66">
        <v>27</v>
      </c>
    </row>
    <row r="320" spans="1:12" x14ac:dyDescent="0.25">
      <c r="A320" s="41">
        <v>2</v>
      </c>
      <c r="B320" s="168" t="s">
        <v>4650</v>
      </c>
      <c r="C320" s="110" t="s">
        <v>4651</v>
      </c>
      <c r="D320" s="110" t="s">
        <v>4652</v>
      </c>
      <c r="E320" s="44" t="s">
        <v>4649</v>
      </c>
      <c r="F320" s="44" t="s">
        <v>3299</v>
      </c>
      <c r="G320" s="44">
        <v>18</v>
      </c>
      <c r="H320" s="44">
        <v>8</v>
      </c>
      <c r="I320" s="44" t="s">
        <v>32</v>
      </c>
      <c r="J320" s="44" t="s">
        <v>21</v>
      </c>
      <c r="K320" s="47"/>
      <c r="L320" s="67"/>
    </row>
    <row r="321" spans="1:12" x14ac:dyDescent="0.25">
      <c r="A321" s="41">
        <v>3</v>
      </c>
      <c r="B321" s="168" t="s">
        <v>4653</v>
      </c>
      <c r="C321" s="110" t="s">
        <v>4654</v>
      </c>
      <c r="D321" s="110" t="s">
        <v>4655</v>
      </c>
      <c r="E321" s="44" t="s">
        <v>4649</v>
      </c>
      <c r="F321" s="44" t="s">
        <v>3299</v>
      </c>
      <c r="G321" s="44">
        <v>18</v>
      </c>
      <c r="H321" s="44">
        <v>8</v>
      </c>
      <c r="I321" s="44" t="s">
        <v>16</v>
      </c>
      <c r="J321" s="44" t="s">
        <v>21</v>
      </c>
      <c r="K321" s="47"/>
      <c r="L321" s="67"/>
    </row>
    <row r="322" spans="1:12" x14ac:dyDescent="0.25">
      <c r="A322" s="41">
        <v>4</v>
      </c>
      <c r="B322" s="168" t="s">
        <v>4656</v>
      </c>
      <c r="C322" s="110" t="s">
        <v>4657</v>
      </c>
      <c r="D322" s="110" t="s">
        <v>4658</v>
      </c>
      <c r="E322" s="44" t="s">
        <v>4649</v>
      </c>
      <c r="F322" s="44" t="s">
        <v>3299</v>
      </c>
      <c r="G322" s="44">
        <v>18</v>
      </c>
      <c r="H322" s="44">
        <v>8</v>
      </c>
      <c r="I322" s="44" t="s">
        <v>16</v>
      </c>
      <c r="J322" s="44" t="s">
        <v>21</v>
      </c>
      <c r="K322" s="47"/>
      <c r="L322" s="67"/>
    </row>
    <row r="323" spans="1:12" x14ac:dyDescent="0.25">
      <c r="A323" s="41">
        <v>5</v>
      </c>
      <c r="B323" s="168" t="s">
        <v>4659</v>
      </c>
      <c r="C323" s="110" t="s">
        <v>4660</v>
      </c>
      <c r="D323" s="110" t="s">
        <v>4661</v>
      </c>
      <c r="E323" s="44" t="s">
        <v>4649</v>
      </c>
      <c r="F323" s="44" t="s">
        <v>3276</v>
      </c>
      <c r="G323" s="44">
        <v>17</v>
      </c>
      <c r="H323" s="44">
        <v>8</v>
      </c>
      <c r="I323" s="44" t="s">
        <v>16</v>
      </c>
      <c r="J323" s="44" t="s">
        <v>21</v>
      </c>
      <c r="K323" s="47"/>
      <c r="L323" s="67"/>
    </row>
    <row r="324" spans="1:12" x14ac:dyDescent="0.25">
      <c r="A324" s="41">
        <v>6</v>
      </c>
      <c r="B324" s="168" t="s">
        <v>4662</v>
      </c>
      <c r="C324" s="110" t="s">
        <v>4663</v>
      </c>
      <c r="D324" s="110" t="s">
        <v>4664</v>
      </c>
      <c r="E324" s="44" t="s">
        <v>4649</v>
      </c>
      <c r="F324" s="44" t="s">
        <v>3276</v>
      </c>
      <c r="G324" s="44">
        <v>17</v>
      </c>
      <c r="H324" s="44">
        <v>9</v>
      </c>
      <c r="I324" s="44" t="s">
        <v>66</v>
      </c>
      <c r="J324" s="44" t="s">
        <v>21</v>
      </c>
      <c r="K324" s="47"/>
      <c r="L324" s="67"/>
    </row>
    <row r="325" spans="1:12" x14ac:dyDescent="0.25">
      <c r="A325" s="41">
        <v>7</v>
      </c>
      <c r="B325" s="168" t="s">
        <v>4665</v>
      </c>
      <c r="C325" s="110" t="s">
        <v>4666</v>
      </c>
      <c r="D325" s="110" t="s">
        <v>4667</v>
      </c>
      <c r="E325" s="44" t="s">
        <v>4649</v>
      </c>
      <c r="F325" s="44" t="s">
        <v>3276</v>
      </c>
      <c r="G325" s="44">
        <v>15</v>
      </c>
      <c r="H325" s="44">
        <v>8</v>
      </c>
      <c r="I325" s="44" t="s">
        <v>32</v>
      </c>
      <c r="J325" s="44" t="s">
        <v>21</v>
      </c>
      <c r="K325" s="47"/>
      <c r="L325" s="67"/>
    </row>
    <row r="326" spans="1:12" x14ac:dyDescent="0.25">
      <c r="A326" s="41">
        <v>8</v>
      </c>
      <c r="B326" s="168" t="s">
        <v>4668</v>
      </c>
      <c r="C326" s="110" t="s">
        <v>4669</v>
      </c>
      <c r="D326" s="110" t="s">
        <v>4670</v>
      </c>
      <c r="E326" s="44" t="s">
        <v>4649</v>
      </c>
      <c r="F326" s="44" t="s">
        <v>3276</v>
      </c>
      <c r="G326" s="44">
        <v>16</v>
      </c>
      <c r="H326" s="44">
        <v>8</v>
      </c>
      <c r="I326" s="44" t="s">
        <v>32</v>
      </c>
      <c r="J326" s="44" t="s">
        <v>21</v>
      </c>
      <c r="K326" s="47"/>
      <c r="L326" s="67"/>
    </row>
    <row r="327" spans="1:12" x14ac:dyDescent="0.25">
      <c r="A327" s="41">
        <v>9</v>
      </c>
      <c r="B327" s="168" t="s">
        <v>4671</v>
      </c>
      <c r="C327" s="110" t="s">
        <v>4672</v>
      </c>
      <c r="D327" s="110" t="s">
        <v>4673</v>
      </c>
      <c r="E327" s="44" t="s">
        <v>4649</v>
      </c>
      <c r="F327" s="44" t="s">
        <v>3276</v>
      </c>
      <c r="G327" s="44">
        <v>16</v>
      </c>
      <c r="H327" s="44">
        <v>8</v>
      </c>
      <c r="I327" s="44" t="s">
        <v>16</v>
      </c>
      <c r="J327" s="44" t="s">
        <v>21</v>
      </c>
      <c r="K327" s="47"/>
      <c r="L327" s="67"/>
    </row>
    <row r="328" spans="1:12" x14ac:dyDescent="0.25">
      <c r="A328" s="41">
        <v>10</v>
      </c>
      <c r="B328" s="168" t="s">
        <v>4674</v>
      </c>
      <c r="C328" s="110" t="s">
        <v>4675</v>
      </c>
      <c r="D328" s="110" t="s">
        <v>4676</v>
      </c>
      <c r="E328" s="44" t="s">
        <v>4649</v>
      </c>
      <c r="F328" s="44" t="s">
        <v>3276</v>
      </c>
      <c r="G328" s="44">
        <v>16</v>
      </c>
      <c r="H328" s="44">
        <v>8</v>
      </c>
      <c r="I328" s="44" t="s">
        <v>32</v>
      </c>
      <c r="J328" s="44" t="s">
        <v>21</v>
      </c>
      <c r="K328" s="47"/>
      <c r="L328" s="67"/>
    </row>
    <row r="329" spans="1:12" x14ac:dyDescent="0.25">
      <c r="A329" s="41">
        <v>11</v>
      </c>
      <c r="B329" s="168" t="s">
        <v>4677</v>
      </c>
      <c r="C329" s="110" t="s">
        <v>4678</v>
      </c>
      <c r="D329" s="110" t="s">
        <v>4196</v>
      </c>
      <c r="E329" s="44" t="s">
        <v>4649</v>
      </c>
      <c r="F329" s="44" t="s">
        <v>3299</v>
      </c>
      <c r="G329" s="44">
        <v>16</v>
      </c>
      <c r="H329" s="44">
        <v>7</v>
      </c>
      <c r="I329" s="44" t="s">
        <v>32</v>
      </c>
      <c r="J329" s="44" t="s">
        <v>21</v>
      </c>
      <c r="K329" s="47"/>
      <c r="L329" s="67"/>
    </row>
    <row r="330" spans="1:12" x14ac:dyDescent="0.25">
      <c r="A330" s="41">
        <v>12</v>
      </c>
      <c r="B330" s="168" t="s">
        <v>4679</v>
      </c>
      <c r="C330" s="110" t="s">
        <v>4680</v>
      </c>
      <c r="D330" s="110" t="s">
        <v>4681</v>
      </c>
      <c r="E330" s="44" t="s">
        <v>4649</v>
      </c>
      <c r="F330" s="44" t="s">
        <v>3299</v>
      </c>
      <c r="G330" s="44">
        <v>15</v>
      </c>
      <c r="H330" s="44">
        <v>8</v>
      </c>
      <c r="I330" s="44" t="s">
        <v>32</v>
      </c>
      <c r="J330" s="44" t="s">
        <v>21</v>
      </c>
      <c r="K330" s="47"/>
      <c r="L330" s="67"/>
    </row>
    <row r="331" spans="1:12" x14ac:dyDescent="0.25">
      <c r="A331" s="41">
        <v>13</v>
      </c>
      <c r="B331" s="168" t="s">
        <v>4682</v>
      </c>
      <c r="C331" s="110" t="s">
        <v>4683</v>
      </c>
      <c r="D331" s="110" t="s">
        <v>1651</v>
      </c>
      <c r="E331" s="44" t="s">
        <v>4649</v>
      </c>
      <c r="F331" s="44" t="s">
        <v>3276</v>
      </c>
      <c r="G331" s="44">
        <v>21</v>
      </c>
      <c r="H331" s="44">
        <v>9</v>
      </c>
      <c r="I331" s="44" t="s">
        <v>32</v>
      </c>
      <c r="J331" s="44" t="s">
        <v>17</v>
      </c>
      <c r="K331" s="47"/>
      <c r="L331" s="67"/>
    </row>
    <row r="332" spans="1:12" x14ac:dyDescent="0.25">
      <c r="A332" s="41">
        <v>14</v>
      </c>
      <c r="B332" s="168" t="s">
        <v>4684</v>
      </c>
      <c r="C332" s="110" t="s">
        <v>4685</v>
      </c>
      <c r="D332" s="110" t="s">
        <v>4686</v>
      </c>
      <c r="E332" s="44" t="s">
        <v>4649</v>
      </c>
      <c r="F332" s="44" t="s">
        <v>3276</v>
      </c>
      <c r="G332" s="44">
        <v>19</v>
      </c>
      <c r="H332" s="44">
        <v>9</v>
      </c>
      <c r="I332" s="44" t="s">
        <v>16</v>
      </c>
      <c r="J332" s="44" t="s">
        <v>17</v>
      </c>
      <c r="K332" s="47"/>
      <c r="L332" s="67"/>
    </row>
    <row r="333" spans="1:12" x14ac:dyDescent="0.25">
      <c r="A333" s="41">
        <v>15</v>
      </c>
      <c r="B333" s="168" t="s">
        <v>4687</v>
      </c>
      <c r="C333" s="110" t="s">
        <v>4688</v>
      </c>
      <c r="D333" s="110" t="s">
        <v>4689</v>
      </c>
      <c r="E333" s="44" t="s">
        <v>4649</v>
      </c>
      <c r="F333" s="44" t="s">
        <v>3276</v>
      </c>
      <c r="G333" s="44">
        <v>19</v>
      </c>
      <c r="H333" s="44">
        <v>9</v>
      </c>
      <c r="I333" s="44" t="s">
        <v>16</v>
      </c>
      <c r="J333" s="44" t="s">
        <v>17</v>
      </c>
      <c r="K333" s="47"/>
      <c r="L333" s="67"/>
    </row>
    <row r="334" spans="1:12" x14ac:dyDescent="0.25">
      <c r="A334" s="41">
        <v>16</v>
      </c>
      <c r="B334" s="168" t="s">
        <v>4690</v>
      </c>
      <c r="C334" s="110" t="s">
        <v>4691</v>
      </c>
      <c r="D334" s="110" t="s">
        <v>4692</v>
      </c>
      <c r="E334" s="44" t="s">
        <v>4649</v>
      </c>
      <c r="F334" s="44" t="s">
        <v>3276</v>
      </c>
      <c r="G334" s="44">
        <v>18</v>
      </c>
      <c r="H334" s="44">
        <v>9</v>
      </c>
      <c r="I334" s="44" t="s">
        <v>16</v>
      </c>
      <c r="J334" s="44" t="s">
        <v>17</v>
      </c>
      <c r="K334" s="47"/>
      <c r="L334" s="67"/>
    </row>
    <row r="335" spans="1:12" x14ac:dyDescent="0.25">
      <c r="A335" s="41">
        <v>17</v>
      </c>
      <c r="B335" s="168" t="s">
        <v>4693</v>
      </c>
      <c r="C335" s="110" t="s">
        <v>4694</v>
      </c>
      <c r="D335" s="110" t="s">
        <v>4695</v>
      </c>
      <c r="E335" s="44" t="s">
        <v>4649</v>
      </c>
      <c r="F335" s="44" t="s">
        <v>3299</v>
      </c>
      <c r="G335" s="44">
        <v>18</v>
      </c>
      <c r="H335" s="44">
        <v>9</v>
      </c>
      <c r="I335" s="44" t="s">
        <v>32</v>
      </c>
      <c r="J335" s="44" t="s">
        <v>17</v>
      </c>
      <c r="K335" s="47"/>
      <c r="L335" s="67"/>
    </row>
    <row r="336" spans="1:12" x14ac:dyDescent="0.25">
      <c r="A336" s="41">
        <v>18</v>
      </c>
      <c r="B336" s="168" t="s">
        <v>4696</v>
      </c>
      <c r="C336" s="110" t="s">
        <v>4697</v>
      </c>
      <c r="D336" s="110" t="s">
        <v>4698</v>
      </c>
      <c r="E336" s="44" t="s">
        <v>4649</v>
      </c>
      <c r="F336" s="44" t="s">
        <v>3299</v>
      </c>
      <c r="G336" s="44">
        <v>17</v>
      </c>
      <c r="H336" s="44">
        <v>9</v>
      </c>
      <c r="I336" s="44" t="s">
        <v>32</v>
      </c>
      <c r="J336" s="44" t="s">
        <v>17</v>
      </c>
      <c r="K336" s="47"/>
      <c r="L336" s="67"/>
    </row>
    <row r="337" spans="1:12" x14ac:dyDescent="0.25">
      <c r="A337" s="41">
        <v>19</v>
      </c>
      <c r="B337" s="168" t="s">
        <v>4699</v>
      </c>
      <c r="C337" s="110" t="s">
        <v>4700</v>
      </c>
      <c r="D337" s="110" t="s">
        <v>4701</v>
      </c>
      <c r="E337" s="44" t="s">
        <v>4649</v>
      </c>
      <c r="F337" s="44" t="s">
        <v>3299</v>
      </c>
      <c r="G337" s="44">
        <v>18</v>
      </c>
      <c r="H337" s="44">
        <v>9</v>
      </c>
      <c r="I337" s="44" t="s">
        <v>16</v>
      </c>
      <c r="J337" s="44" t="s">
        <v>17</v>
      </c>
      <c r="K337" s="47"/>
      <c r="L337" s="67"/>
    </row>
    <row r="338" spans="1:12" x14ac:dyDescent="0.25">
      <c r="A338" s="41">
        <v>20</v>
      </c>
      <c r="B338" s="168" t="s">
        <v>4702</v>
      </c>
      <c r="C338" s="110" t="s">
        <v>4703</v>
      </c>
      <c r="D338" s="110" t="s">
        <v>4704</v>
      </c>
      <c r="E338" s="44" t="s">
        <v>4649</v>
      </c>
      <c r="F338" s="44" t="s">
        <v>3276</v>
      </c>
      <c r="G338" s="44">
        <v>17</v>
      </c>
      <c r="H338" s="44">
        <v>9</v>
      </c>
      <c r="I338" s="44" t="s">
        <v>32</v>
      </c>
      <c r="J338" s="44" t="s">
        <v>17</v>
      </c>
      <c r="K338" s="47"/>
      <c r="L338" s="67"/>
    </row>
    <row r="339" spans="1:12" x14ac:dyDescent="0.25">
      <c r="A339" s="41">
        <v>21</v>
      </c>
      <c r="B339" s="168" t="s">
        <v>4705</v>
      </c>
      <c r="C339" s="110" t="s">
        <v>4706</v>
      </c>
      <c r="D339" s="110" t="s">
        <v>4707</v>
      </c>
      <c r="E339" s="44" t="s">
        <v>4649</v>
      </c>
      <c r="F339" s="44" t="s">
        <v>3299</v>
      </c>
      <c r="G339" s="44">
        <v>17</v>
      </c>
      <c r="H339" s="44">
        <v>9</v>
      </c>
      <c r="I339" s="44" t="s">
        <v>32</v>
      </c>
      <c r="J339" s="44" t="s">
        <v>17</v>
      </c>
      <c r="K339" s="47"/>
      <c r="L339" s="67"/>
    </row>
    <row r="340" spans="1:12" x14ac:dyDescent="0.25">
      <c r="A340" s="41">
        <v>22</v>
      </c>
      <c r="B340" s="168" t="s">
        <v>4708</v>
      </c>
      <c r="C340" s="110" t="s">
        <v>4709</v>
      </c>
      <c r="D340" s="110" t="s">
        <v>4710</v>
      </c>
      <c r="E340" s="44" t="s">
        <v>4649</v>
      </c>
      <c r="F340" s="44" t="s">
        <v>3299</v>
      </c>
      <c r="G340" s="44">
        <v>17</v>
      </c>
      <c r="H340" s="44">
        <v>9</v>
      </c>
      <c r="I340" s="44" t="s">
        <v>32</v>
      </c>
      <c r="J340" s="44" t="s">
        <v>17</v>
      </c>
      <c r="K340" s="47"/>
      <c r="L340" s="67"/>
    </row>
    <row r="341" spans="1:12" x14ac:dyDescent="0.25">
      <c r="A341" s="41">
        <v>23</v>
      </c>
      <c r="B341" s="168" t="s">
        <v>4711</v>
      </c>
      <c r="C341" s="110" t="s">
        <v>4712</v>
      </c>
      <c r="D341" s="110" t="s">
        <v>4713</v>
      </c>
      <c r="E341" s="44" t="s">
        <v>4649</v>
      </c>
      <c r="F341" s="44" t="s">
        <v>3276</v>
      </c>
      <c r="G341" s="44">
        <v>17</v>
      </c>
      <c r="H341" s="44">
        <v>9</v>
      </c>
      <c r="I341" s="44" t="s">
        <v>16</v>
      </c>
      <c r="J341" s="44" t="s">
        <v>17</v>
      </c>
      <c r="K341" s="47"/>
      <c r="L341" s="67"/>
    </row>
    <row r="342" spans="1:12" x14ac:dyDescent="0.25">
      <c r="A342" s="41">
        <v>24</v>
      </c>
      <c r="B342" s="168" t="s">
        <v>4714</v>
      </c>
      <c r="C342" s="110" t="s">
        <v>4715</v>
      </c>
      <c r="D342" s="110" t="s">
        <v>4716</v>
      </c>
      <c r="E342" s="44" t="s">
        <v>4649</v>
      </c>
      <c r="F342" s="44" t="s">
        <v>3276</v>
      </c>
      <c r="G342" s="44">
        <v>17</v>
      </c>
      <c r="H342" s="44">
        <v>9</v>
      </c>
      <c r="I342" s="44" t="s">
        <v>32</v>
      </c>
      <c r="J342" s="44" t="s">
        <v>17</v>
      </c>
      <c r="K342" s="47"/>
      <c r="L342" s="67"/>
    </row>
    <row r="343" spans="1:12" x14ac:dyDescent="0.25">
      <c r="A343" s="41">
        <v>25</v>
      </c>
      <c r="B343" s="168" t="s">
        <v>4717</v>
      </c>
      <c r="C343" s="110" t="s">
        <v>4718</v>
      </c>
      <c r="D343" s="110" t="s">
        <v>4719</v>
      </c>
      <c r="E343" s="44" t="s">
        <v>4649</v>
      </c>
      <c r="F343" s="44" t="s">
        <v>3276</v>
      </c>
      <c r="G343" s="44">
        <v>16</v>
      </c>
      <c r="H343" s="44">
        <v>9</v>
      </c>
      <c r="I343" s="44" t="s">
        <v>32</v>
      </c>
      <c r="J343" s="44" t="s">
        <v>17</v>
      </c>
      <c r="K343" s="47"/>
      <c r="L343" s="67"/>
    </row>
    <row r="344" spans="1:12" x14ac:dyDescent="0.25">
      <c r="A344" s="41">
        <v>26</v>
      </c>
      <c r="B344" s="168" t="s">
        <v>4720</v>
      </c>
      <c r="C344" s="110" t="s">
        <v>4721</v>
      </c>
      <c r="D344" s="110" t="s">
        <v>4722</v>
      </c>
      <c r="E344" s="44" t="s">
        <v>4649</v>
      </c>
      <c r="F344" s="44" t="s">
        <v>3276</v>
      </c>
      <c r="G344" s="44">
        <v>16</v>
      </c>
      <c r="H344" s="44">
        <v>9</v>
      </c>
      <c r="I344" s="44" t="s">
        <v>32</v>
      </c>
      <c r="J344" s="44" t="s">
        <v>17</v>
      </c>
      <c r="K344" s="47"/>
      <c r="L344" s="67"/>
    </row>
    <row r="345" spans="1:12" ht="15.75" thickBot="1" x14ac:dyDescent="0.3">
      <c r="A345" s="49">
        <v>27</v>
      </c>
      <c r="B345" s="170" t="s">
        <v>4723</v>
      </c>
      <c r="C345" s="111" t="s">
        <v>4724</v>
      </c>
      <c r="D345" s="111" t="s">
        <v>4725</v>
      </c>
      <c r="E345" s="52" t="s">
        <v>4649</v>
      </c>
      <c r="F345" s="52" t="s">
        <v>3276</v>
      </c>
      <c r="G345" s="52">
        <v>17</v>
      </c>
      <c r="H345" s="52">
        <v>9</v>
      </c>
      <c r="I345" s="52" t="s">
        <v>16</v>
      </c>
      <c r="J345" s="52" t="s">
        <v>17</v>
      </c>
      <c r="K345" s="55"/>
      <c r="L345" s="69"/>
    </row>
    <row r="346" spans="1:12" ht="15.75" thickBot="1" x14ac:dyDescent="0.3">
      <c r="A346" s="98"/>
      <c r="B346" s="99"/>
      <c r="C346" s="99"/>
      <c r="D346" s="99"/>
      <c r="E346" s="99"/>
      <c r="F346" s="99"/>
      <c r="G346" s="99"/>
      <c r="H346" s="99"/>
      <c r="I346" s="99"/>
      <c r="J346" s="99"/>
      <c r="K346" s="99"/>
      <c r="L346" s="59"/>
    </row>
    <row r="347" spans="1:12" x14ac:dyDescent="0.25">
      <c r="A347" s="33">
        <v>1</v>
      </c>
      <c r="B347" s="141" t="s">
        <v>4726</v>
      </c>
      <c r="C347" s="109" t="s">
        <v>4727</v>
      </c>
      <c r="D347" s="109" t="s">
        <v>4759</v>
      </c>
      <c r="E347" s="36" t="s">
        <v>4728</v>
      </c>
      <c r="F347" s="36" t="s">
        <v>3276</v>
      </c>
      <c r="G347" s="36">
        <v>16</v>
      </c>
      <c r="H347" s="36">
        <v>9</v>
      </c>
      <c r="I347" s="36" t="s">
        <v>149</v>
      </c>
      <c r="J347" s="36" t="s">
        <v>21</v>
      </c>
      <c r="K347" s="39"/>
      <c r="L347" s="66">
        <v>8</v>
      </c>
    </row>
    <row r="348" spans="1:12" x14ac:dyDescent="0.25">
      <c r="A348" s="41">
        <v>2</v>
      </c>
      <c r="B348" s="168" t="s">
        <v>4729</v>
      </c>
      <c r="C348" s="110" t="s">
        <v>4730</v>
      </c>
      <c r="D348" s="110" t="s">
        <v>4731</v>
      </c>
      <c r="E348" s="44" t="s">
        <v>4728</v>
      </c>
      <c r="F348" s="44" t="s">
        <v>3299</v>
      </c>
      <c r="G348" s="44">
        <v>15</v>
      </c>
      <c r="H348" s="44">
        <v>8</v>
      </c>
      <c r="I348" s="44" t="s">
        <v>149</v>
      </c>
      <c r="J348" s="44" t="s">
        <v>21</v>
      </c>
      <c r="K348" s="47"/>
      <c r="L348" s="67"/>
    </row>
    <row r="349" spans="1:12" x14ac:dyDescent="0.25">
      <c r="A349" s="41">
        <v>3</v>
      </c>
      <c r="B349" s="168" t="s">
        <v>4732</v>
      </c>
      <c r="C349" s="110" t="s">
        <v>4733</v>
      </c>
      <c r="D349" s="110" t="s">
        <v>4760</v>
      </c>
      <c r="E349" s="44" t="s">
        <v>4728</v>
      </c>
      <c r="F349" s="44" t="s">
        <v>3299</v>
      </c>
      <c r="G349" s="44">
        <v>19</v>
      </c>
      <c r="H349" s="44">
        <v>9</v>
      </c>
      <c r="I349" s="44" t="s">
        <v>32</v>
      </c>
      <c r="J349" s="44" t="s">
        <v>17</v>
      </c>
      <c r="K349" s="47"/>
      <c r="L349" s="67"/>
    </row>
    <row r="350" spans="1:12" x14ac:dyDescent="0.25">
      <c r="A350" s="41">
        <v>4</v>
      </c>
      <c r="B350" s="168" t="s">
        <v>4734</v>
      </c>
      <c r="C350" s="110" t="s">
        <v>4735</v>
      </c>
      <c r="D350" s="110" t="s">
        <v>4736</v>
      </c>
      <c r="E350" s="44" t="s">
        <v>4728</v>
      </c>
      <c r="F350" s="44" t="s">
        <v>3299</v>
      </c>
      <c r="G350" s="44">
        <v>18</v>
      </c>
      <c r="H350" s="44">
        <v>9</v>
      </c>
      <c r="I350" s="44" t="s">
        <v>16</v>
      </c>
      <c r="J350" s="44" t="s">
        <v>17</v>
      </c>
      <c r="K350" s="47"/>
      <c r="L350" s="67"/>
    </row>
    <row r="351" spans="1:12" x14ac:dyDescent="0.25">
      <c r="A351" s="41">
        <v>5</v>
      </c>
      <c r="B351" s="168" t="s">
        <v>4737</v>
      </c>
      <c r="C351" s="110" t="s">
        <v>4738</v>
      </c>
      <c r="D351" s="110" t="s">
        <v>4739</v>
      </c>
      <c r="E351" s="44" t="s">
        <v>4728</v>
      </c>
      <c r="F351" s="44" t="s">
        <v>3276</v>
      </c>
      <c r="G351" s="44">
        <v>17</v>
      </c>
      <c r="H351" s="44">
        <v>9</v>
      </c>
      <c r="I351" s="44" t="s">
        <v>32</v>
      </c>
      <c r="J351" s="44" t="s">
        <v>17</v>
      </c>
      <c r="K351" s="47"/>
      <c r="L351" s="67"/>
    </row>
    <row r="352" spans="1:12" x14ac:dyDescent="0.25">
      <c r="A352" s="41">
        <v>6</v>
      </c>
      <c r="B352" s="168" t="s">
        <v>4740</v>
      </c>
      <c r="C352" s="110" t="s">
        <v>4741</v>
      </c>
      <c r="D352" s="110" t="s">
        <v>4742</v>
      </c>
      <c r="E352" s="44" t="s">
        <v>4728</v>
      </c>
      <c r="F352" s="44" t="s">
        <v>3276</v>
      </c>
      <c r="G352" s="44">
        <v>17</v>
      </c>
      <c r="H352" s="44">
        <v>9</v>
      </c>
      <c r="I352" s="44" t="s">
        <v>32</v>
      </c>
      <c r="J352" s="44" t="s">
        <v>17</v>
      </c>
      <c r="K352" s="47"/>
      <c r="L352" s="67"/>
    </row>
    <row r="353" spans="1:12" x14ac:dyDescent="0.25">
      <c r="A353" s="41">
        <v>7</v>
      </c>
      <c r="B353" s="168" t="s">
        <v>4743</v>
      </c>
      <c r="C353" s="110" t="s">
        <v>4744</v>
      </c>
      <c r="D353" s="110" t="s">
        <v>4745</v>
      </c>
      <c r="E353" s="44" t="s">
        <v>4728</v>
      </c>
      <c r="F353" s="44" t="s">
        <v>3299</v>
      </c>
      <c r="G353" s="44">
        <v>17</v>
      </c>
      <c r="H353" s="44">
        <v>9</v>
      </c>
      <c r="I353" s="44" t="s">
        <v>32</v>
      </c>
      <c r="J353" s="44" t="s">
        <v>17</v>
      </c>
      <c r="K353" s="47"/>
      <c r="L353" s="67"/>
    </row>
    <row r="354" spans="1:12" ht="15.75" thickBot="1" x14ac:dyDescent="0.3">
      <c r="A354" s="49">
        <v>8</v>
      </c>
      <c r="B354" s="170">
        <v>3025619570</v>
      </c>
      <c r="C354" s="111" t="s">
        <v>4746</v>
      </c>
      <c r="D354" s="111" t="s">
        <v>4747</v>
      </c>
      <c r="E354" s="52" t="s">
        <v>4728</v>
      </c>
      <c r="F354" s="52" t="s">
        <v>3299</v>
      </c>
      <c r="G354" s="52">
        <v>20</v>
      </c>
      <c r="H354" s="52">
        <v>9</v>
      </c>
      <c r="I354" s="52" t="s">
        <v>16</v>
      </c>
      <c r="J354" s="52" t="s">
        <v>17</v>
      </c>
      <c r="K354" s="55"/>
      <c r="L354" s="69"/>
    </row>
    <row r="355" spans="1:12" x14ac:dyDescent="0.25">
      <c r="A355" s="101" t="s">
        <v>383</v>
      </c>
      <c r="B355" s="102"/>
      <c r="C355" s="102"/>
      <c r="D355" s="102"/>
      <c r="E355" s="102"/>
      <c r="F355" s="102"/>
      <c r="G355" s="102"/>
      <c r="H355" s="102"/>
      <c r="I355" s="102"/>
      <c r="J355" s="102"/>
      <c r="K355" s="103"/>
      <c r="L355" s="119">
        <f>SUM(L219,L256,L283,L300,L319,L347)</f>
        <v>131</v>
      </c>
    </row>
    <row r="356" spans="1:12" x14ac:dyDescent="0.25">
      <c r="A356" s="89"/>
      <c r="B356" s="90"/>
      <c r="C356" s="90"/>
      <c r="D356" s="90"/>
      <c r="E356" s="90"/>
      <c r="F356" s="90"/>
      <c r="G356" s="90"/>
      <c r="H356" s="90"/>
      <c r="I356" s="90"/>
      <c r="J356" s="90"/>
      <c r="K356" s="91"/>
      <c r="L356" s="120"/>
    </row>
    <row r="357" spans="1:12" x14ac:dyDescent="0.25">
      <c r="L357" s="25"/>
    </row>
    <row r="358" spans="1:12" x14ac:dyDescent="0.25">
      <c r="L358" s="25"/>
    </row>
    <row r="359" spans="1:12" x14ac:dyDescent="0.25">
      <c r="L359" s="25"/>
    </row>
    <row r="360" spans="1:12" x14ac:dyDescent="0.25">
      <c r="A360" s="26"/>
      <c r="B360" s="26"/>
      <c r="E360" s="26"/>
      <c r="F360" s="26"/>
      <c r="G360" s="26"/>
      <c r="H360" s="26"/>
      <c r="I360" s="26"/>
      <c r="J360" s="26"/>
    </row>
    <row r="361" spans="1:12" x14ac:dyDescent="0.25">
      <c r="A361" s="26"/>
      <c r="B361" s="26"/>
      <c r="E361" s="26"/>
      <c r="F361" s="26"/>
      <c r="G361" s="26"/>
      <c r="H361" s="26"/>
      <c r="I361" s="26"/>
      <c r="J361" s="26"/>
    </row>
    <row r="362" spans="1:12" ht="18.75" x14ac:dyDescent="0.3">
      <c r="A362" s="104" t="s">
        <v>4769</v>
      </c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</row>
    <row r="363" spans="1:12" x14ac:dyDescent="0.25">
      <c r="A363" s="26"/>
      <c r="B363" s="26"/>
      <c r="F363" s="26"/>
      <c r="G363" s="26"/>
      <c r="H363" s="26"/>
      <c r="I363" s="26"/>
      <c r="L363" s="25"/>
    </row>
    <row r="364" spans="1:12" ht="15.75" thickBot="1" x14ac:dyDescent="0.3">
      <c r="A364" s="26"/>
      <c r="B364" s="26"/>
      <c r="F364" s="26"/>
      <c r="G364" s="26"/>
      <c r="H364" s="26"/>
      <c r="I364" s="26"/>
      <c r="L364" s="25"/>
    </row>
    <row r="365" spans="1:12" ht="16.5" thickBot="1" x14ac:dyDescent="0.3">
      <c r="A365" s="106" t="s">
        <v>1653</v>
      </c>
      <c r="B365" s="107" t="s">
        <v>1654</v>
      </c>
      <c r="C365" s="108" t="s">
        <v>382</v>
      </c>
      <c r="D365" s="25"/>
      <c r="E365" s="25"/>
      <c r="F365" s="25"/>
      <c r="G365" s="25"/>
      <c r="H365" s="25"/>
      <c r="I365" s="25"/>
      <c r="J365" s="25"/>
      <c r="K365" s="25"/>
      <c r="L365" s="25"/>
    </row>
    <row r="366" spans="1:12" x14ac:dyDescent="0.25">
      <c r="A366" s="33">
        <v>1</v>
      </c>
      <c r="B366" s="109" t="s">
        <v>1655</v>
      </c>
      <c r="C366" s="39">
        <f>L211</f>
        <v>190</v>
      </c>
      <c r="F366" s="26"/>
      <c r="G366" s="26"/>
      <c r="H366" s="26"/>
      <c r="I366" s="26"/>
      <c r="L366" s="25"/>
    </row>
    <row r="367" spans="1:12" x14ac:dyDescent="0.25">
      <c r="A367" s="41">
        <v>2</v>
      </c>
      <c r="B367" s="110" t="s">
        <v>1656</v>
      </c>
      <c r="C367" s="47">
        <f>L355</f>
        <v>131</v>
      </c>
      <c r="F367" s="26"/>
      <c r="G367" s="26"/>
      <c r="H367" s="26"/>
      <c r="I367" s="26"/>
      <c r="L367" s="25"/>
    </row>
    <row r="368" spans="1:12" ht="15.75" thickBot="1" x14ac:dyDescent="0.3">
      <c r="A368" s="49"/>
      <c r="B368" s="111"/>
      <c r="C368" s="55"/>
      <c r="F368" s="26"/>
      <c r="G368" s="26"/>
      <c r="H368" s="26"/>
      <c r="I368" s="26"/>
      <c r="L368" s="25"/>
    </row>
    <row r="369" spans="1:12" ht="16.5" thickBot="1" x14ac:dyDescent="0.3">
      <c r="A369" s="135" t="s">
        <v>1657</v>
      </c>
      <c r="B369" s="136"/>
      <c r="C369" s="137">
        <f>SUM(C366:C367)</f>
        <v>321</v>
      </c>
      <c r="F369" s="26"/>
      <c r="G369" s="26"/>
      <c r="H369" s="26"/>
      <c r="I369" s="26"/>
      <c r="L369" s="25"/>
    </row>
  </sheetData>
  <mergeCells count="51">
    <mergeCell ref="A71:L71"/>
    <mergeCell ref="A2:L2"/>
    <mergeCell ref="A13:L13"/>
    <mergeCell ref="A20:L20"/>
    <mergeCell ref="A46:L46"/>
    <mergeCell ref="A67:L67"/>
    <mergeCell ref="A164:L164"/>
    <mergeCell ref="A84:L84"/>
    <mergeCell ref="A97:L97"/>
    <mergeCell ref="A118:L118"/>
    <mergeCell ref="A133:L133"/>
    <mergeCell ref="A155:L155"/>
    <mergeCell ref="L98:L117"/>
    <mergeCell ref="L119:L132"/>
    <mergeCell ref="L134:L154"/>
    <mergeCell ref="A211:K212"/>
    <mergeCell ref="L211:L212"/>
    <mergeCell ref="A216:L216"/>
    <mergeCell ref="A255:L255"/>
    <mergeCell ref="L205:L210"/>
    <mergeCell ref="L72:L83"/>
    <mergeCell ref="L85:L96"/>
    <mergeCell ref="A355:K356"/>
    <mergeCell ref="L355:L356"/>
    <mergeCell ref="L156:L163"/>
    <mergeCell ref="A282:L282"/>
    <mergeCell ref="A174:L174"/>
    <mergeCell ref="A180:L180"/>
    <mergeCell ref="A190:L190"/>
    <mergeCell ref="A202:L202"/>
    <mergeCell ref="A204:L204"/>
    <mergeCell ref="L5:L12"/>
    <mergeCell ref="L14:L19"/>
    <mergeCell ref="L21:L45"/>
    <mergeCell ref="L47:L66"/>
    <mergeCell ref="L68:L70"/>
    <mergeCell ref="L165:L173"/>
    <mergeCell ref="L175:L179"/>
    <mergeCell ref="L181:L189"/>
    <mergeCell ref="L191:L201"/>
    <mergeCell ref="L347:L354"/>
    <mergeCell ref="L219:L254"/>
    <mergeCell ref="L256:L281"/>
    <mergeCell ref="L283:L298"/>
    <mergeCell ref="A299:L299"/>
    <mergeCell ref="A318:L318"/>
    <mergeCell ref="A346:L346"/>
    <mergeCell ref="L300:L317"/>
    <mergeCell ref="L319:L345"/>
    <mergeCell ref="A362:L362"/>
    <mergeCell ref="A369:B36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3"/>
  <sheetViews>
    <sheetView tabSelected="1" workbookViewId="0">
      <selection activeCell="H22" sqref="H22"/>
    </sheetView>
  </sheetViews>
  <sheetFormatPr defaultRowHeight="15" x14ac:dyDescent="0.25"/>
  <cols>
    <col min="1" max="1" width="9.140625" style="1" customWidth="1"/>
    <col min="2" max="2" width="38.85546875" customWidth="1"/>
    <col min="3" max="4" width="19.5703125" customWidth="1"/>
  </cols>
  <sheetData>
    <row r="2" spans="1:6" ht="23.25" customHeight="1" x14ac:dyDescent="0.25">
      <c r="A2" s="23" t="s">
        <v>4776</v>
      </c>
      <c r="B2" s="23"/>
      <c r="C2" s="23"/>
      <c r="D2" s="23"/>
      <c r="E2" s="6"/>
      <c r="F2" s="6"/>
    </row>
    <row r="4" spans="1:6" s="1" customFormat="1" ht="22.5" customHeight="1" x14ac:dyDescent="0.25">
      <c r="A4" s="11" t="s">
        <v>1653</v>
      </c>
      <c r="B4" s="11" t="s">
        <v>1660</v>
      </c>
      <c r="C4" s="11" t="s">
        <v>1654</v>
      </c>
      <c r="D4" s="11"/>
    </row>
    <row r="5" spans="1:6" s="1" customFormat="1" ht="22.5" customHeight="1" x14ac:dyDescent="0.25">
      <c r="A5" s="11"/>
      <c r="B5" s="11"/>
      <c r="C5" s="9" t="s">
        <v>4777</v>
      </c>
      <c r="D5" s="9" t="s">
        <v>4778</v>
      </c>
    </row>
    <row r="6" spans="1:6" ht="20.25" customHeight="1" x14ac:dyDescent="0.25">
      <c r="A6" s="7">
        <v>1</v>
      </c>
      <c r="B6" s="8" t="s">
        <v>4762</v>
      </c>
      <c r="C6" s="190">
        <f>'DUMAI BARAT'!C220</f>
        <v>114</v>
      </c>
      <c r="D6" s="191">
        <f>'DUMAI BARAT'!C221</f>
        <v>72</v>
      </c>
    </row>
    <row r="7" spans="1:6" ht="20.25" customHeight="1" x14ac:dyDescent="0.25">
      <c r="A7" s="3">
        <v>2</v>
      </c>
      <c r="B7" s="2" t="s">
        <v>4763</v>
      </c>
      <c r="C7" s="192">
        <f>'DUMAI KOTA'!C176</f>
        <v>73</v>
      </c>
      <c r="D7" s="191">
        <f>'DUMAI KOTA'!C177</f>
        <v>70</v>
      </c>
    </row>
    <row r="8" spans="1:6" ht="20.25" customHeight="1" x14ac:dyDescent="0.25">
      <c r="A8" s="3">
        <v>3</v>
      </c>
      <c r="B8" s="2" t="s">
        <v>4764</v>
      </c>
      <c r="C8" s="192">
        <f>'DUMAI SELATAN'!C242</f>
        <v>90</v>
      </c>
      <c r="D8" s="191">
        <f>'DUMAI SELATAN'!C243</f>
        <v>106</v>
      </c>
    </row>
    <row r="9" spans="1:6" ht="20.25" customHeight="1" x14ac:dyDescent="0.25">
      <c r="A9" s="3">
        <v>4</v>
      </c>
      <c r="B9" s="2" t="s">
        <v>4765</v>
      </c>
      <c r="C9" s="192">
        <f>'SUNGAI SEMBILAN'!C349</f>
        <v>165</v>
      </c>
      <c r="D9" s="191">
        <f>'SUNGAI SEMBILAN'!C350</f>
        <v>139</v>
      </c>
    </row>
    <row r="10" spans="1:6" ht="20.25" customHeight="1" x14ac:dyDescent="0.25">
      <c r="A10" s="3">
        <v>5</v>
      </c>
      <c r="B10" s="2" t="s">
        <v>4766</v>
      </c>
      <c r="C10" s="192">
        <f>'MEDANG KAMPAI'!C133</f>
        <v>60</v>
      </c>
      <c r="D10" s="191">
        <f>'MEDANG KAMPAI'!C134</f>
        <v>43</v>
      </c>
    </row>
    <row r="11" spans="1:6" ht="20.25" customHeight="1" x14ac:dyDescent="0.25">
      <c r="A11" s="3">
        <v>6</v>
      </c>
      <c r="B11" s="2" t="s">
        <v>4767</v>
      </c>
      <c r="C11" s="192">
        <f>'DUMAI TIMUR'!C336</f>
        <v>193</v>
      </c>
      <c r="D11" s="191">
        <f>'DUMAI TIMUR'!C337</f>
        <v>90</v>
      </c>
    </row>
    <row r="12" spans="1:6" ht="20.25" customHeight="1" thickBot="1" x14ac:dyDescent="0.3">
      <c r="A12" s="4">
        <v>7</v>
      </c>
      <c r="B12" s="5" t="s">
        <v>4768</v>
      </c>
      <c r="C12" s="193">
        <f>'BUKIT KAPUR'!C366</f>
        <v>190</v>
      </c>
      <c r="D12" s="191">
        <f>'BUKIT KAPUR'!C367</f>
        <v>131</v>
      </c>
    </row>
    <row r="13" spans="1:6" ht="20.25" customHeight="1" thickBot="1" x14ac:dyDescent="0.3">
      <c r="A13" s="12" t="s">
        <v>1657</v>
      </c>
      <c r="B13" s="13"/>
      <c r="C13" s="194">
        <f>SUM(C6:C12)</f>
        <v>885</v>
      </c>
      <c r="D13" s="194">
        <f>SUM(D6:D12)</f>
        <v>651</v>
      </c>
    </row>
    <row r="16" spans="1:6" x14ac:dyDescent="0.25">
      <c r="E16" s="10"/>
    </row>
    <row r="17" spans="1:5" x14ac:dyDescent="0.25">
      <c r="A17" s="11" t="s">
        <v>1653</v>
      </c>
      <c r="B17" s="11" t="s">
        <v>1654</v>
      </c>
      <c r="C17" s="14" t="s">
        <v>4779</v>
      </c>
      <c r="D17" s="15"/>
      <c r="E17" s="10"/>
    </row>
    <row r="18" spans="1:5" x14ac:dyDescent="0.25">
      <c r="A18" s="11"/>
      <c r="B18" s="11"/>
      <c r="C18" s="16"/>
      <c r="D18" s="17"/>
      <c r="E18" s="10"/>
    </row>
    <row r="19" spans="1:5" x14ac:dyDescent="0.25">
      <c r="A19" s="7">
        <v>1</v>
      </c>
      <c r="B19" s="8" t="s">
        <v>4777</v>
      </c>
      <c r="C19" s="195" t="s">
        <v>4781</v>
      </c>
      <c r="D19" s="18"/>
      <c r="E19" s="10"/>
    </row>
    <row r="20" spans="1:5" x14ac:dyDescent="0.25">
      <c r="A20" s="3">
        <v>2</v>
      </c>
      <c r="B20" s="2" t="s">
        <v>4778</v>
      </c>
      <c r="C20" s="195" t="s">
        <v>4781</v>
      </c>
      <c r="D20" s="18"/>
      <c r="E20" s="10"/>
    </row>
    <row r="21" spans="1:5" ht="15.75" thickBot="1" x14ac:dyDescent="0.3">
      <c r="A21" s="3"/>
      <c r="B21" s="2"/>
      <c r="C21" s="19"/>
      <c r="D21" s="20"/>
      <c r="E21" s="10"/>
    </row>
    <row r="22" spans="1:5" ht="15.75" thickBot="1" x14ac:dyDescent="0.3">
      <c r="A22" s="12" t="s">
        <v>1657</v>
      </c>
      <c r="B22" s="13"/>
      <c r="C22" s="21"/>
      <c r="D22" s="22"/>
      <c r="E22" s="10"/>
    </row>
    <row r="23" spans="1:5" x14ac:dyDescent="0.25">
      <c r="E23" s="10"/>
    </row>
  </sheetData>
  <mergeCells count="13">
    <mergeCell ref="A13:B13"/>
    <mergeCell ref="C4:D4"/>
    <mergeCell ref="A4:A5"/>
    <mergeCell ref="B4:B5"/>
    <mergeCell ref="A2:D2"/>
    <mergeCell ref="A17:A18"/>
    <mergeCell ref="B17:B18"/>
    <mergeCell ref="A22:B22"/>
    <mergeCell ref="C17:D18"/>
    <mergeCell ref="C19:D19"/>
    <mergeCell ref="C20:D20"/>
    <mergeCell ref="C21:D21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DUMAI BARAT</vt:lpstr>
      <vt:lpstr>DUMAI KOTA</vt:lpstr>
      <vt:lpstr>DUMAI SELATAN</vt:lpstr>
      <vt:lpstr>SUNGAI SEMBILAN</vt:lpstr>
      <vt:lpstr>MEDANG KAMPAI</vt:lpstr>
      <vt:lpstr>DUMAI TIMUR</vt:lpstr>
      <vt:lpstr>BUKIT KAPUR</vt:lpstr>
      <vt:lpstr>REKAP SELURUH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LENOVOYOGA</dc:creator>
  <cp:lastModifiedBy>qq</cp:lastModifiedBy>
  <dcterms:created xsi:type="dcterms:W3CDTF">2022-11-14T05:16:53Z</dcterms:created>
  <dcterms:modified xsi:type="dcterms:W3CDTF">2024-03-14T06:44:49Z</dcterms:modified>
</cp:coreProperties>
</file>