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80" yWindow="0" windowWidth="12030" windowHeight="13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Sheet1!$A$1:$E$52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14" i="1"/>
  <c r="E50" i="1"/>
  <c r="D50" i="1"/>
  <c r="E43" i="1"/>
  <c r="E26" i="1"/>
  <c r="D26" i="1"/>
  <c r="D43" i="1"/>
  <c r="E49" i="1"/>
  <c r="D49" i="1"/>
  <c r="E37" i="1"/>
  <c r="D37" i="1"/>
  <c r="D31" i="1"/>
  <c r="E31" i="1"/>
  <c r="E19" i="1"/>
  <c r="E14" i="1"/>
  <c r="E103" i="1"/>
  <c r="D103" i="1"/>
  <c r="E102" i="1"/>
  <c r="D102" i="1"/>
  <c r="E96" i="1"/>
  <c r="D96" i="1"/>
  <c r="E90" i="1"/>
  <c r="D90" i="1"/>
  <c r="E84" i="1"/>
  <c r="D84" i="1"/>
  <c r="E79" i="1"/>
  <c r="D79" i="1"/>
  <c r="E72" i="1"/>
  <c r="D72" i="1"/>
  <c r="E67" i="1"/>
  <c r="D67" i="1"/>
</calcChain>
</file>

<file path=xl/sharedStrings.xml><?xml version="1.0" encoding="utf-8"?>
<sst xmlns="http://schemas.openxmlformats.org/spreadsheetml/2006/main" count="114" uniqueCount="51">
  <si>
    <t>NO</t>
  </si>
  <si>
    <t>KECAMATAN</t>
  </si>
  <si>
    <t>PANTI SOSIAL</t>
  </si>
  <si>
    <t>Bukit Kapur</t>
  </si>
  <si>
    <t>Medang Kampai</t>
  </si>
  <si>
    <t>Sungai Sembilan</t>
  </si>
  <si>
    <t>Dumai Barat</t>
  </si>
  <si>
    <t>Dumai Selatan</t>
  </si>
  <si>
    <t>Dumai Timur</t>
  </si>
  <si>
    <t xml:space="preserve">Dumai Kota </t>
  </si>
  <si>
    <t>Bukit Nenas</t>
  </si>
  <si>
    <t>Bagan Besar</t>
  </si>
  <si>
    <t>Bukit Kayu Kapur</t>
  </si>
  <si>
    <t>Gurun Panjang</t>
  </si>
  <si>
    <t>Kampung Baru</t>
  </si>
  <si>
    <t>Bagan Besar Timur</t>
  </si>
  <si>
    <t>JUMLAH RUMAH TANGGA</t>
  </si>
  <si>
    <t>JUMLAH INDIVIDU</t>
  </si>
  <si>
    <t>Pelintung</t>
  </si>
  <si>
    <t>Guntung</t>
  </si>
  <si>
    <t>Teluk Makmur</t>
  </si>
  <si>
    <t>Mundam</t>
  </si>
  <si>
    <t>Bangsal Aceh</t>
  </si>
  <si>
    <t>Lubuk Gaung</t>
  </si>
  <si>
    <t>Basilam Baru</t>
  </si>
  <si>
    <t>Batu Teritip</t>
  </si>
  <si>
    <t>Tanjung Penyembal</t>
  </si>
  <si>
    <t>Sungai Geniot</t>
  </si>
  <si>
    <t>Pangkalan Sesai</t>
  </si>
  <si>
    <t>Purnama</t>
  </si>
  <si>
    <t>STDI</t>
  </si>
  <si>
    <t>Bagan Keladi</t>
  </si>
  <si>
    <t>Bukit Timah</t>
  </si>
  <si>
    <t>Bukit Datuk</t>
  </si>
  <si>
    <t>Bumi Ayu</t>
  </si>
  <si>
    <t>Ratu Sima</t>
  </si>
  <si>
    <t>Mekar Sari</t>
  </si>
  <si>
    <t>Tanjung Palas</t>
  </si>
  <si>
    <t>Jaya Mukti</t>
  </si>
  <si>
    <t>Teluk Binjai</t>
  </si>
  <si>
    <t>Buluh Kasap</t>
  </si>
  <si>
    <t>Bukit Batrem</t>
  </si>
  <si>
    <t>Dumai Kota</t>
  </si>
  <si>
    <t>Laksamana</t>
  </si>
  <si>
    <t>Bintan</t>
  </si>
  <si>
    <t>Sukajadi</t>
  </si>
  <si>
    <t>Rimba Sekampung</t>
  </si>
  <si>
    <t>Jumlah</t>
  </si>
  <si>
    <t>Total</t>
  </si>
  <si>
    <t>REKAPITULASI DATA TERPADU KESEJAHTERAAN SOSIAL (DTKS) KOTA DUMAI TAHUN 2024</t>
  </si>
  <si>
    <t>REKAPITULASI DATA TERPADU KESEJAHTERAAN SOSIAL (DTKS) KOTA DUMAI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</si>
</sst>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2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topLeftCell="A37" zoomScaleNormal="100" workbookViewId="0">
      <selection activeCell="D49" sqref="D49"/>
    </sheetView>
  </sheetViews>
  <sheetFormatPr defaultRowHeight="15.75" x14ac:dyDescent="0.25"/>
  <cols>
    <col min="1" max="1" width="7.140625" style="1" customWidth="1"/>
    <col min="2" max="2" width="36.7109375" style="1" customWidth="1"/>
    <col min="3" max="4" width="30.5703125" style="1" customWidth="1"/>
    <col min="5" max="5" width="25.7109375" style="1" customWidth="1"/>
    <col min="6" max="16384" width="9.140625" style="1"/>
  </cols>
  <sheetData>
    <row r="1" spans="1:5" ht="18" x14ac:dyDescent="0.25">
      <c r="A1" s="8" t="s">
        <v>49</v>
      </c>
      <c r="B1" s="8"/>
      <c r="C1" s="8"/>
      <c r="D1" s="8"/>
      <c r="E1" s="8"/>
    </row>
    <row r="4" spans="1:5" ht="21.75" customHeight="1" x14ac:dyDescent="0.25">
      <c r="A4" s="9" t="s">
        <v>0</v>
      </c>
      <c r="B4" s="9" t="s">
        <v>1</v>
      </c>
      <c r="C4" s="10" t="s">
        <v>2</v>
      </c>
      <c r="D4" s="10" t="s">
        <v>16</v>
      </c>
      <c r="E4" s="10" t="s">
        <v>17</v>
      </c>
    </row>
    <row r="5" spans="1:5" ht="15.75" customHeight="1" x14ac:dyDescent="0.25">
      <c r="A5" s="9"/>
      <c r="B5" s="9"/>
      <c r="C5" s="10"/>
      <c r="D5" s="10"/>
      <c r="E5" s="10"/>
    </row>
    <row r="6" spans="1:5" ht="15.75" customHeight="1" x14ac:dyDescent="0.25">
      <c r="A6" s="9"/>
      <c r="B6" s="9"/>
      <c r="C6" s="10"/>
      <c r="D6" s="10"/>
      <c r="E6" s="10"/>
    </row>
    <row r="7" spans="1:5" ht="24.95" customHeight="1" x14ac:dyDescent="0.25">
      <c r="A7" s="11">
        <v>1</v>
      </c>
      <c r="B7" s="12" t="s">
        <v>3</v>
      </c>
      <c r="C7" s="3" t="s">
        <v>10</v>
      </c>
      <c r="D7" s="4">
        <v>1183</v>
      </c>
      <c r="E7" s="4">
        <v>3534</v>
      </c>
    </row>
    <row r="8" spans="1:5" ht="24.95" customHeight="1" x14ac:dyDescent="0.25">
      <c r="A8" s="11"/>
      <c r="B8" s="12"/>
      <c r="C8" s="3" t="s">
        <v>11</v>
      </c>
      <c r="D8" s="4">
        <v>1284</v>
      </c>
      <c r="E8" s="4">
        <v>3490</v>
      </c>
    </row>
    <row r="9" spans="1:5" ht="24.95" customHeight="1" x14ac:dyDescent="0.25">
      <c r="A9" s="11"/>
      <c r="B9" s="12"/>
      <c r="C9" s="3" t="s">
        <v>12</v>
      </c>
      <c r="D9" s="4">
        <v>832</v>
      </c>
      <c r="E9" s="4">
        <v>2102</v>
      </c>
    </row>
    <row r="10" spans="1:5" ht="24.95" customHeight="1" x14ac:dyDescent="0.25">
      <c r="A10" s="11"/>
      <c r="B10" s="12"/>
      <c r="C10" s="3" t="s">
        <v>13</v>
      </c>
      <c r="D10" s="4">
        <v>804</v>
      </c>
      <c r="E10" s="4">
        <v>2421</v>
      </c>
    </row>
    <row r="11" spans="1:5" ht="24.95" customHeight="1" x14ac:dyDescent="0.25">
      <c r="A11" s="11"/>
      <c r="B11" s="12"/>
      <c r="C11" s="3" t="s">
        <v>14</v>
      </c>
      <c r="D11" s="4">
        <v>1347</v>
      </c>
      <c r="E11" s="4">
        <v>4105</v>
      </c>
    </row>
    <row r="12" spans="1:5" ht="24.95" customHeight="1" x14ac:dyDescent="0.25">
      <c r="A12" s="11"/>
      <c r="B12" s="12"/>
      <c r="C12" s="3" t="s">
        <v>15</v>
      </c>
      <c r="D12" s="4">
        <v>1064</v>
      </c>
      <c r="E12" s="4">
        <v>3130</v>
      </c>
    </row>
    <row r="13" spans="1:5" ht="24.95" customHeight="1" x14ac:dyDescent="0.25">
      <c r="A13" s="11"/>
      <c r="B13" s="12"/>
      <c r="C13" s="3" t="s">
        <v>3</v>
      </c>
      <c r="D13" s="4">
        <v>1081</v>
      </c>
      <c r="E13" s="4">
        <v>2783</v>
      </c>
    </row>
    <row r="14" spans="1:5" ht="24.95" customHeight="1" x14ac:dyDescent="0.25">
      <c r="A14" s="7" t="s">
        <v>47</v>
      </c>
      <c r="B14" s="7"/>
      <c r="C14" s="7"/>
      <c r="D14" s="5">
        <f>SUM(D7:D13)</f>
        <v>7595</v>
      </c>
      <c r="E14" s="5">
        <f>SUM(E7:E13)</f>
        <v>21565</v>
      </c>
    </row>
    <row r="15" spans="1:5" ht="24.95" customHeight="1" x14ac:dyDescent="0.25">
      <c r="A15" s="11">
        <v>2</v>
      </c>
      <c r="B15" s="12" t="s">
        <v>4</v>
      </c>
      <c r="C15" s="3" t="s">
        <v>18</v>
      </c>
      <c r="D15" s="4">
        <v>1147</v>
      </c>
      <c r="E15" s="4">
        <v>3242</v>
      </c>
    </row>
    <row r="16" spans="1:5" ht="24.95" customHeight="1" x14ac:dyDescent="0.25">
      <c r="A16" s="11"/>
      <c r="B16" s="12"/>
      <c r="C16" s="3" t="s">
        <v>19</v>
      </c>
      <c r="D16" s="4">
        <v>318</v>
      </c>
      <c r="E16" s="4">
        <v>792</v>
      </c>
    </row>
    <row r="17" spans="1:5" ht="24.95" customHeight="1" x14ac:dyDescent="0.25">
      <c r="A17" s="11"/>
      <c r="B17" s="12"/>
      <c r="C17" s="3" t="s">
        <v>20</v>
      </c>
      <c r="D17" s="4">
        <v>763</v>
      </c>
      <c r="E17" s="4">
        <v>2112</v>
      </c>
    </row>
    <row r="18" spans="1:5" ht="24.95" customHeight="1" x14ac:dyDescent="0.25">
      <c r="A18" s="11"/>
      <c r="B18" s="12"/>
      <c r="C18" s="3" t="s">
        <v>21</v>
      </c>
      <c r="D18" s="4">
        <v>742</v>
      </c>
      <c r="E18" s="4">
        <v>2246</v>
      </c>
    </row>
    <row r="19" spans="1:5" ht="24.95" customHeight="1" x14ac:dyDescent="0.25">
      <c r="A19" s="7" t="s">
        <v>47</v>
      </c>
      <c r="B19" s="7"/>
      <c r="C19" s="7"/>
      <c r="D19" s="5">
        <f>SUM(D15:D18)</f>
        <v>2970</v>
      </c>
      <c r="E19" s="5">
        <f>SUM(E15:E18)</f>
        <v>8392</v>
      </c>
    </row>
    <row r="20" spans="1:5" ht="24.95" customHeight="1" x14ac:dyDescent="0.25">
      <c r="A20" s="11">
        <v>3</v>
      </c>
      <c r="B20" s="12" t="s">
        <v>5</v>
      </c>
      <c r="C20" s="6" t="s">
        <v>22</v>
      </c>
      <c r="D20" s="4">
        <v>1031</v>
      </c>
      <c r="E20" s="4">
        <v>2861</v>
      </c>
    </row>
    <row r="21" spans="1:5" ht="24.95" customHeight="1" x14ac:dyDescent="0.25">
      <c r="A21" s="11"/>
      <c r="B21" s="12"/>
      <c r="C21" s="6" t="s">
        <v>23</v>
      </c>
      <c r="D21" s="4">
        <v>1945</v>
      </c>
      <c r="E21" s="4">
        <v>5308</v>
      </c>
    </row>
    <row r="22" spans="1:5" ht="24.95" customHeight="1" x14ac:dyDescent="0.25">
      <c r="A22" s="11"/>
      <c r="B22" s="12"/>
      <c r="C22" s="6" t="s">
        <v>24</v>
      </c>
      <c r="D22" s="4">
        <v>1178</v>
      </c>
      <c r="E22" s="4">
        <v>3541</v>
      </c>
    </row>
    <row r="23" spans="1:5" ht="24.95" customHeight="1" x14ac:dyDescent="0.25">
      <c r="A23" s="11"/>
      <c r="B23" s="12"/>
      <c r="C23" s="6" t="s">
        <v>25</v>
      </c>
      <c r="D23" s="4">
        <v>898</v>
      </c>
      <c r="E23" s="4">
        <v>2386</v>
      </c>
    </row>
    <row r="24" spans="1:5" ht="24.95" customHeight="1" x14ac:dyDescent="0.25">
      <c r="A24" s="11"/>
      <c r="B24" s="12"/>
      <c r="C24" s="6" t="s">
        <v>26</v>
      </c>
      <c r="D24" s="4">
        <v>1509</v>
      </c>
      <c r="E24" s="4">
        <v>4199</v>
      </c>
    </row>
    <row r="25" spans="1:5" ht="24.95" customHeight="1" x14ac:dyDescent="0.25">
      <c r="A25" s="11"/>
      <c r="B25" s="12"/>
      <c r="C25" s="6" t="s">
        <v>27</v>
      </c>
      <c r="D25" s="4">
        <v>985</v>
      </c>
      <c r="E25" s="4">
        <v>2986</v>
      </c>
    </row>
    <row r="26" spans="1:5" ht="24.95" customHeight="1" x14ac:dyDescent="0.25">
      <c r="A26" s="7" t="s">
        <v>47</v>
      </c>
      <c r="B26" s="7"/>
      <c r="C26" s="7"/>
      <c r="D26" s="5">
        <f>SUM(D20:D25)</f>
        <v>7546</v>
      </c>
      <c r="E26" s="5">
        <f>SUM(E20:E25)</f>
        <v>21281</v>
      </c>
    </row>
    <row r="27" spans="1:5" ht="24.95" customHeight="1" x14ac:dyDescent="0.25">
      <c r="A27" s="11">
        <v>4</v>
      </c>
      <c r="B27" s="12" t="s">
        <v>6</v>
      </c>
      <c r="C27" s="3" t="s">
        <v>28</v>
      </c>
      <c r="D27" s="4">
        <v>1352</v>
      </c>
      <c r="E27" s="4">
        <v>3581</v>
      </c>
    </row>
    <row r="28" spans="1:5" ht="24.95" customHeight="1" x14ac:dyDescent="0.25">
      <c r="A28" s="11"/>
      <c r="B28" s="12"/>
      <c r="C28" s="3" t="s">
        <v>29</v>
      </c>
      <c r="D28" s="4">
        <v>2843</v>
      </c>
      <c r="E28" s="4">
        <v>7822</v>
      </c>
    </row>
    <row r="29" spans="1:5" ht="24.95" customHeight="1" x14ac:dyDescent="0.25">
      <c r="A29" s="11"/>
      <c r="B29" s="12"/>
      <c r="C29" s="3" t="s">
        <v>30</v>
      </c>
      <c r="D29" s="4">
        <v>1039</v>
      </c>
      <c r="E29" s="4">
        <v>2913</v>
      </c>
    </row>
    <row r="30" spans="1:5" ht="24.95" customHeight="1" x14ac:dyDescent="0.25">
      <c r="A30" s="11"/>
      <c r="B30" s="12"/>
      <c r="C30" s="3" t="s">
        <v>31</v>
      </c>
      <c r="D30" s="4">
        <v>1300</v>
      </c>
      <c r="E30" s="4">
        <v>3934</v>
      </c>
    </row>
    <row r="31" spans="1:5" ht="24.95" customHeight="1" x14ac:dyDescent="0.25">
      <c r="A31" s="7" t="s">
        <v>47</v>
      </c>
      <c r="B31" s="7"/>
      <c r="C31" s="7"/>
      <c r="D31" s="5">
        <f>SUM(D27:D30)</f>
        <v>6534</v>
      </c>
      <c r="E31" s="5">
        <f>SUM(E27:E30)</f>
        <v>18250</v>
      </c>
    </row>
    <row r="32" spans="1:5" ht="24.95" customHeight="1" x14ac:dyDescent="0.25">
      <c r="A32" s="11">
        <v>5</v>
      </c>
      <c r="B32" s="12" t="s">
        <v>7</v>
      </c>
      <c r="C32" s="3" t="s">
        <v>32</v>
      </c>
      <c r="D32" s="4">
        <v>1068</v>
      </c>
      <c r="E32" s="4">
        <v>3092</v>
      </c>
    </row>
    <row r="33" spans="1:5" ht="24.95" customHeight="1" x14ac:dyDescent="0.25">
      <c r="A33" s="11"/>
      <c r="B33" s="12"/>
      <c r="C33" s="3" t="s">
        <v>33</v>
      </c>
      <c r="D33" s="4">
        <v>1194</v>
      </c>
      <c r="E33" s="4">
        <v>3245</v>
      </c>
    </row>
    <row r="34" spans="1:5" ht="24.95" customHeight="1" x14ac:dyDescent="0.25">
      <c r="A34" s="11"/>
      <c r="B34" s="12"/>
      <c r="C34" s="3" t="s">
        <v>34</v>
      </c>
      <c r="D34" s="4">
        <v>1472</v>
      </c>
      <c r="E34" s="4">
        <v>4296</v>
      </c>
    </row>
    <row r="35" spans="1:5" ht="24.95" customHeight="1" x14ac:dyDescent="0.25">
      <c r="A35" s="11"/>
      <c r="B35" s="12"/>
      <c r="C35" s="3" t="s">
        <v>35</v>
      </c>
      <c r="D35" s="4">
        <v>1725</v>
      </c>
      <c r="E35" s="4">
        <v>4493</v>
      </c>
    </row>
    <row r="36" spans="1:5" ht="24.95" customHeight="1" x14ac:dyDescent="0.25">
      <c r="A36" s="11"/>
      <c r="B36" s="12"/>
      <c r="C36" s="3" t="s">
        <v>36</v>
      </c>
      <c r="D36" s="4">
        <v>1142</v>
      </c>
      <c r="E36" s="4">
        <v>3231</v>
      </c>
    </row>
    <row r="37" spans="1:5" ht="24.95" customHeight="1" x14ac:dyDescent="0.25">
      <c r="A37" s="7" t="s">
        <v>47</v>
      </c>
      <c r="B37" s="7"/>
      <c r="C37" s="7"/>
      <c r="D37" s="5">
        <f>SUM(D32:D36)</f>
        <v>6601</v>
      </c>
      <c r="E37" s="5">
        <f>SUM(E32:E36)</f>
        <v>18357</v>
      </c>
    </row>
    <row r="38" spans="1:5" ht="24.95" customHeight="1" x14ac:dyDescent="0.25">
      <c r="A38" s="11">
        <v>6</v>
      </c>
      <c r="B38" s="12" t="s">
        <v>8</v>
      </c>
      <c r="C38" s="3" t="s">
        <v>37</v>
      </c>
      <c r="D38" s="4">
        <v>1821</v>
      </c>
      <c r="E38" s="4">
        <v>5006</v>
      </c>
    </row>
    <row r="39" spans="1:5" ht="24.95" customHeight="1" x14ac:dyDescent="0.25">
      <c r="A39" s="11"/>
      <c r="B39" s="12"/>
      <c r="C39" s="3" t="s">
        <v>38</v>
      </c>
      <c r="D39" s="4">
        <v>2474</v>
      </c>
      <c r="E39" s="4">
        <v>6755</v>
      </c>
    </row>
    <row r="40" spans="1:5" ht="24.95" customHeight="1" x14ac:dyDescent="0.25">
      <c r="A40" s="11"/>
      <c r="B40" s="12"/>
      <c r="C40" s="3" t="s">
        <v>39</v>
      </c>
      <c r="D40" s="4">
        <v>2643</v>
      </c>
      <c r="E40" s="4">
        <v>7701</v>
      </c>
    </row>
    <row r="41" spans="1:5" ht="24.95" customHeight="1" x14ac:dyDescent="0.25">
      <c r="A41" s="11"/>
      <c r="B41" s="12"/>
      <c r="C41" s="3" t="s">
        <v>40</v>
      </c>
      <c r="D41" s="4">
        <v>893</v>
      </c>
      <c r="E41" s="4">
        <v>2431</v>
      </c>
    </row>
    <row r="42" spans="1:5" ht="24.95" customHeight="1" x14ac:dyDescent="0.25">
      <c r="A42" s="11"/>
      <c r="B42" s="12"/>
      <c r="C42" s="3" t="s">
        <v>41</v>
      </c>
      <c r="D42" s="4">
        <v>2275</v>
      </c>
      <c r="E42" s="4">
        <v>6973</v>
      </c>
    </row>
    <row r="43" spans="1:5" ht="24.95" customHeight="1" x14ac:dyDescent="0.25">
      <c r="A43" s="7" t="s">
        <v>47</v>
      </c>
      <c r="B43" s="7"/>
      <c r="C43" s="7"/>
      <c r="D43" s="5">
        <f>SUM(D38:D42)</f>
        <v>10106</v>
      </c>
      <c r="E43" s="5">
        <f>SUM(E38:E42)</f>
        <v>28866</v>
      </c>
    </row>
    <row r="44" spans="1:5" ht="24.95" customHeight="1" x14ac:dyDescent="0.25">
      <c r="A44" s="11">
        <v>7</v>
      </c>
      <c r="B44" s="12" t="s">
        <v>9</v>
      </c>
      <c r="C44" s="3" t="s">
        <v>42</v>
      </c>
      <c r="D44" s="4">
        <v>959</v>
      </c>
      <c r="E44" s="4">
        <v>2639</v>
      </c>
    </row>
    <row r="45" spans="1:5" ht="24.95" customHeight="1" x14ac:dyDescent="0.25">
      <c r="A45" s="11"/>
      <c r="B45" s="12"/>
      <c r="C45" s="3" t="s">
        <v>43</v>
      </c>
      <c r="D45" s="4">
        <v>574</v>
      </c>
      <c r="E45" s="4">
        <v>1718</v>
      </c>
    </row>
    <row r="46" spans="1:5" ht="24.95" customHeight="1" x14ac:dyDescent="0.25">
      <c r="A46" s="11"/>
      <c r="B46" s="12"/>
      <c r="C46" s="3" t="s">
        <v>44</v>
      </c>
      <c r="D46" s="4">
        <v>1055</v>
      </c>
      <c r="E46" s="4">
        <v>3155</v>
      </c>
    </row>
    <row r="47" spans="1:5" ht="24.95" customHeight="1" x14ac:dyDescent="0.25">
      <c r="A47" s="11"/>
      <c r="B47" s="12"/>
      <c r="C47" s="3" t="s">
        <v>45</v>
      </c>
      <c r="D47" s="4">
        <v>1366</v>
      </c>
      <c r="E47" s="4">
        <v>3955</v>
      </c>
    </row>
    <row r="48" spans="1:5" ht="24.95" customHeight="1" x14ac:dyDescent="0.25">
      <c r="A48" s="11"/>
      <c r="B48" s="12"/>
      <c r="C48" s="3" t="s">
        <v>46</v>
      </c>
      <c r="D48" s="4">
        <v>1479</v>
      </c>
      <c r="E48" s="4">
        <v>3930</v>
      </c>
    </row>
    <row r="49" spans="1:7" ht="24.95" customHeight="1" x14ac:dyDescent="0.25">
      <c r="A49" s="7" t="s">
        <v>47</v>
      </c>
      <c r="B49" s="7"/>
      <c r="C49" s="7"/>
      <c r="D49" s="5">
        <f>SUM(D44:D48)</f>
        <v>5433</v>
      </c>
      <c r="E49" s="5">
        <f>SUM(E44:E48)</f>
        <v>15397</v>
      </c>
    </row>
    <row r="50" spans="1:7" ht="24.95" customHeight="1" x14ac:dyDescent="0.25">
      <c r="A50" s="7" t="s">
        <v>48</v>
      </c>
      <c r="B50" s="7"/>
      <c r="C50" s="7"/>
      <c r="D50" s="5">
        <f>D14+D19+D26+D31+D37+D43+D49</f>
        <v>46785</v>
      </c>
      <c r="E50" s="5">
        <f>E14+E19+E26+E31+E37+E43+E49</f>
        <v>132108</v>
      </c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4" spans="1:7" ht="18" x14ac:dyDescent="0.25">
      <c r="A54" s="8" t="s">
        <v>50</v>
      </c>
      <c r="B54" s="8"/>
      <c r="C54" s="8"/>
      <c r="D54" s="8"/>
      <c r="E54" s="8"/>
    </row>
    <row r="57" spans="1:7" x14ac:dyDescent="0.25">
      <c r="A57" s="9" t="s">
        <v>0</v>
      </c>
      <c r="B57" s="9" t="s">
        <v>1</v>
      </c>
      <c r="C57" s="10" t="s">
        <v>2</v>
      </c>
      <c r="D57" s="10" t="s">
        <v>16</v>
      </c>
      <c r="E57" s="10" t="s">
        <v>17</v>
      </c>
    </row>
    <row r="58" spans="1:7" x14ac:dyDescent="0.25">
      <c r="A58" s="9"/>
      <c r="B58" s="9"/>
      <c r="C58" s="10"/>
      <c r="D58" s="10"/>
      <c r="E58" s="10"/>
    </row>
    <row r="59" spans="1:7" x14ac:dyDescent="0.25">
      <c r="A59" s="9"/>
      <c r="B59" s="9"/>
      <c r="C59" s="10"/>
      <c r="D59" s="10"/>
      <c r="E59" s="10"/>
    </row>
    <row r="60" spans="1:7" x14ac:dyDescent="0.25">
      <c r="A60" s="11">
        <v>1</v>
      </c>
      <c r="B60" s="12" t="s">
        <v>3</v>
      </c>
      <c r="C60" s="3" t="s">
        <v>10</v>
      </c>
      <c r="D60" s="4">
        <v>1122</v>
      </c>
      <c r="E60" s="4">
        <v>3633</v>
      </c>
    </row>
    <row r="61" spans="1:7" x14ac:dyDescent="0.25">
      <c r="A61" s="11"/>
      <c r="B61" s="12"/>
      <c r="C61" s="3" t="s">
        <v>11</v>
      </c>
      <c r="D61" s="4">
        <v>1206</v>
      </c>
      <c r="E61" s="4">
        <v>3516</v>
      </c>
    </row>
    <row r="62" spans="1:7" x14ac:dyDescent="0.25">
      <c r="A62" s="11"/>
      <c r="B62" s="12"/>
      <c r="C62" s="3" t="s">
        <v>12</v>
      </c>
      <c r="D62" s="4">
        <v>808</v>
      </c>
      <c r="E62" s="4">
        <v>2158</v>
      </c>
    </row>
    <row r="63" spans="1:7" x14ac:dyDescent="0.25">
      <c r="A63" s="11"/>
      <c r="B63" s="12"/>
      <c r="C63" s="3" t="s">
        <v>13</v>
      </c>
      <c r="D63" s="4">
        <v>766</v>
      </c>
      <c r="E63" s="4">
        <v>2484</v>
      </c>
    </row>
    <row r="64" spans="1:7" x14ac:dyDescent="0.25">
      <c r="A64" s="11"/>
      <c r="B64" s="12"/>
      <c r="C64" s="3" t="s">
        <v>14</v>
      </c>
      <c r="D64" s="4">
        <v>1298</v>
      </c>
      <c r="E64" s="4">
        <v>4221</v>
      </c>
    </row>
    <row r="65" spans="1:5" x14ac:dyDescent="0.25">
      <c r="A65" s="11"/>
      <c r="B65" s="12"/>
      <c r="C65" s="3" t="s">
        <v>15</v>
      </c>
      <c r="D65" s="4">
        <v>1017</v>
      </c>
      <c r="E65" s="4">
        <v>3195</v>
      </c>
    </row>
    <row r="66" spans="1:5" x14ac:dyDescent="0.25">
      <c r="A66" s="11"/>
      <c r="B66" s="12"/>
      <c r="C66" s="3" t="s">
        <v>3</v>
      </c>
      <c r="D66" s="4">
        <v>1175</v>
      </c>
      <c r="E66" s="4">
        <v>3341</v>
      </c>
    </row>
    <row r="67" spans="1:5" x14ac:dyDescent="0.25">
      <c r="A67" s="7" t="s">
        <v>47</v>
      </c>
      <c r="B67" s="7"/>
      <c r="C67" s="7"/>
      <c r="D67" s="5">
        <f>SUM(D60:D66)</f>
        <v>7392</v>
      </c>
      <c r="E67" s="5">
        <f>SUM(E60:E66)</f>
        <v>22548</v>
      </c>
    </row>
    <row r="68" spans="1:5" x14ac:dyDescent="0.25">
      <c r="A68" s="11">
        <v>2</v>
      </c>
      <c r="B68" s="12" t="s">
        <v>4</v>
      </c>
      <c r="C68" s="3" t="s">
        <v>18</v>
      </c>
      <c r="D68" s="4">
        <v>1051</v>
      </c>
      <c r="E68" s="4">
        <v>3226</v>
      </c>
    </row>
    <row r="69" spans="1:5" x14ac:dyDescent="0.25">
      <c r="A69" s="11"/>
      <c r="B69" s="12"/>
      <c r="C69" s="3" t="s">
        <v>19</v>
      </c>
      <c r="D69" s="4">
        <v>276</v>
      </c>
      <c r="E69" s="4">
        <v>723</v>
      </c>
    </row>
    <row r="70" spans="1:5" x14ac:dyDescent="0.25">
      <c r="A70" s="11"/>
      <c r="B70" s="12"/>
      <c r="C70" s="3" t="s">
        <v>20</v>
      </c>
      <c r="D70" s="4">
        <v>669</v>
      </c>
      <c r="E70" s="4">
        <v>2044</v>
      </c>
    </row>
    <row r="71" spans="1:5" x14ac:dyDescent="0.25">
      <c r="A71" s="11"/>
      <c r="B71" s="12"/>
      <c r="C71" s="3" t="s">
        <v>21</v>
      </c>
      <c r="D71" s="4">
        <v>662</v>
      </c>
      <c r="E71" s="4">
        <v>2169</v>
      </c>
    </row>
    <row r="72" spans="1:5" x14ac:dyDescent="0.25">
      <c r="A72" s="7" t="s">
        <v>47</v>
      </c>
      <c r="B72" s="7"/>
      <c r="C72" s="7"/>
      <c r="D72" s="5">
        <f>SUM(D68:D71)</f>
        <v>2658</v>
      </c>
      <c r="E72" s="5">
        <f>SUM(E68:E71)</f>
        <v>8162</v>
      </c>
    </row>
    <row r="73" spans="1:5" x14ac:dyDescent="0.25">
      <c r="A73" s="11">
        <v>3</v>
      </c>
      <c r="B73" s="12" t="s">
        <v>5</v>
      </c>
      <c r="C73" s="6" t="s">
        <v>22</v>
      </c>
      <c r="D73" s="4">
        <v>938</v>
      </c>
      <c r="E73" s="4">
        <v>2821</v>
      </c>
    </row>
    <row r="74" spans="1:5" x14ac:dyDescent="0.25">
      <c r="A74" s="11"/>
      <c r="B74" s="12"/>
      <c r="C74" s="6" t="s">
        <v>23</v>
      </c>
      <c r="D74" s="4">
        <v>1754</v>
      </c>
      <c r="E74" s="4">
        <v>5202</v>
      </c>
    </row>
    <row r="75" spans="1:5" x14ac:dyDescent="0.25">
      <c r="A75" s="11"/>
      <c r="B75" s="12"/>
      <c r="C75" s="6" t="s">
        <v>24</v>
      </c>
      <c r="D75" s="4">
        <v>1172</v>
      </c>
      <c r="E75" s="4">
        <v>3719</v>
      </c>
    </row>
    <row r="76" spans="1:5" x14ac:dyDescent="0.25">
      <c r="A76" s="11"/>
      <c r="B76" s="12"/>
      <c r="C76" s="6" t="s">
        <v>25</v>
      </c>
      <c r="D76" s="4">
        <v>750</v>
      </c>
      <c r="E76" s="4">
        <v>2232</v>
      </c>
    </row>
    <row r="77" spans="1:5" x14ac:dyDescent="0.25">
      <c r="A77" s="11"/>
      <c r="B77" s="12"/>
      <c r="C77" s="6" t="s">
        <v>26</v>
      </c>
      <c r="D77" s="4">
        <v>1337</v>
      </c>
      <c r="E77" s="4">
        <v>3999</v>
      </c>
    </row>
    <row r="78" spans="1:5" x14ac:dyDescent="0.25">
      <c r="A78" s="11"/>
      <c r="B78" s="12"/>
      <c r="C78" s="6" t="s">
        <v>27</v>
      </c>
      <c r="D78" s="4">
        <v>789</v>
      </c>
      <c r="E78" s="4">
        <v>2550</v>
      </c>
    </row>
    <row r="79" spans="1:5" x14ac:dyDescent="0.25">
      <c r="A79" s="7" t="s">
        <v>47</v>
      </c>
      <c r="B79" s="7"/>
      <c r="C79" s="7"/>
      <c r="D79" s="5">
        <f>SUM(D73:D78)</f>
        <v>6740</v>
      </c>
      <c r="E79" s="5">
        <f>SUM(E73:E78)</f>
        <v>20523</v>
      </c>
    </row>
    <row r="80" spans="1:5" x14ac:dyDescent="0.25">
      <c r="A80" s="11">
        <v>4</v>
      </c>
      <c r="B80" s="12" t="s">
        <v>6</v>
      </c>
      <c r="C80" s="3" t="s">
        <v>28</v>
      </c>
      <c r="D80" s="4">
        <v>1291</v>
      </c>
      <c r="E80" s="4">
        <v>3732</v>
      </c>
    </row>
    <row r="81" spans="1:5" x14ac:dyDescent="0.25">
      <c r="A81" s="11"/>
      <c r="B81" s="12"/>
      <c r="C81" s="3" t="s">
        <v>29</v>
      </c>
      <c r="D81" s="4">
        <v>2852</v>
      </c>
      <c r="E81" s="4">
        <v>8171</v>
      </c>
    </row>
    <row r="82" spans="1:5" x14ac:dyDescent="0.25">
      <c r="A82" s="11"/>
      <c r="B82" s="12"/>
      <c r="C82" s="3" t="s">
        <v>30</v>
      </c>
      <c r="D82" s="4">
        <v>1011</v>
      </c>
      <c r="E82" s="4">
        <v>3026</v>
      </c>
    </row>
    <row r="83" spans="1:5" x14ac:dyDescent="0.25">
      <c r="A83" s="11"/>
      <c r="B83" s="12"/>
      <c r="C83" s="3" t="s">
        <v>31</v>
      </c>
      <c r="D83" s="4">
        <v>1201</v>
      </c>
      <c r="E83" s="4">
        <v>3887</v>
      </c>
    </row>
    <row r="84" spans="1:5" x14ac:dyDescent="0.25">
      <c r="A84" s="7" t="s">
        <v>47</v>
      </c>
      <c r="B84" s="7"/>
      <c r="C84" s="7"/>
      <c r="D84" s="5">
        <f>SUM(D80:D83)</f>
        <v>6355</v>
      </c>
      <c r="E84" s="5">
        <f>SUM(E80:E83)</f>
        <v>18816</v>
      </c>
    </row>
    <row r="85" spans="1:5" x14ac:dyDescent="0.25">
      <c r="A85" s="11">
        <v>5</v>
      </c>
      <c r="B85" s="12" t="s">
        <v>7</v>
      </c>
      <c r="C85" s="3" t="s">
        <v>32</v>
      </c>
      <c r="D85" s="4">
        <v>938</v>
      </c>
      <c r="E85" s="4">
        <v>2960</v>
      </c>
    </row>
    <row r="86" spans="1:5" x14ac:dyDescent="0.25">
      <c r="A86" s="11"/>
      <c r="B86" s="12"/>
      <c r="C86" s="3" t="s">
        <v>33</v>
      </c>
      <c r="D86" s="4">
        <v>1108</v>
      </c>
      <c r="E86" s="4">
        <v>3323</v>
      </c>
    </row>
    <row r="87" spans="1:5" x14ac:dyDescent="0.25">
      <c r="A87" s="11"/>
      <c r="B87" s="12"/>
      <c r="C87" s="3" t="s">
        <v>34</v>
      </c>
      <c r="D87" s="4">
        <v>1378</v>
      </c>
      <c r="E87" s="4">
        <v>4371</v>
      </c>
    </row>
    <row r="88" spans="1:5" x14ac:dyDescent="0.25">
      <c r="A88" s="11"/>
      <c r="B88" s="12"/>
      <c r="C88" s="3" t="s">
        <v>35</v>
      </c>
      <c r="D88" s="4">
        <v>1600</v>
      </c>
      <c r="E88" s="4">
        <v>4561</v>
      </c>
    </row>
    <row r="89" spans="1:5" x14ac:dyDescent="0.25">
      <c r="A89" s="11"/>
      <c r="B89" s="12"/>
      <c r="C89" s="3" t="s">
        <v>36</v>
      </c>
      <c r="D89" s="4">
        <v>1030</v>
      </c>
      <c r="E89" s="4">
        <v>3212</v>
      </c>
    </row>
    <row r="90" spans="1:5" x14ac:dyDescent="0.25">
      <c r="A90" s="7" t="s">
        <v>47</v>
      </c>
      <c r="B90" s="7"/>
      <c r="C90" s="7"/>
      <c r="D90" s="5">
        <f>SUM(D85:D89)</f>
        <v>6054</v>
      </c>
      <c r="E90" s="5">
        <f>SUM(E85:E89)</f>
        <v>18427</v>
      </c>
    </row>
    <row r="91" spans="1:5" x14ac:dyDescent="0.25">
      <c r="A91" s="11">
        <v>6</v>
      </c>
      <c r="B91" s="12" t="s">
        <v>8</v>
      </c>
      <c r="C91" s="3" t="s">
        <v>37</v>
      </c>
      <c r="D91" s="4">
        <v>1584</v>
      </c>
      <c r="E91" s="4">
        <v>4777</v>
      </c>
    </row>
    <row r="92" spans="1:5" x14ac:dyDescent="0.25">
      <c r="A92" s="11"/>
      <c r="B92" s="12"/>
      <c r="C92" s="3" t="s">
        <v>38</v>
      </c>
      <c r="D92" s="4">
        <v>2422</v>
      </c>
      <c r="E92" s="4">
        <v>7039</v>
      </c>
    </row>
    <row r="93" spans="1:5" x14ac:dyDescent="0.25">
      <c r="A93" s="11"/>
      <c r="B93" s="12"/>
      <c r="C93" s="3" t="s">
        <v>39</v>
      </c>
      <c r="D93" s="4">
        <v>2565</v>
      </c>
      <c r="E93" s="4">
        <v>7845</v>
      </c>
    </row>
    <row r="94" spans="1:5" x14ac:dyDescent="0.25">
      <c r="A94" s="11"/>
      <c r="B94" s="12"/>
      <c r="C94" s="3" t="s">
        <v>40</v>
      </c>
      <c r="D94" s="4">
        <v>875</v>
      </c>
      <c r="E94" s="4">
        <v>2558</v>
      </c>
    </row>
    <row r="95" spans="1:5" x14ac:dyDescent="0.25">
      <c r="A95" s="11"/>
      <c r="B95" s="12"/>
      <c r="C95" s="3" t="s">
        <v>41</v>
      </c>
      <c r="D95" s="4">
        <v>2067</v>
      </c>
      <c r="E95" s="4">
        <v>6907</v>
      </c>
    </row>
    <row r="96" spans="1:5" x14ac:dyDescent="0.25">
      <c r="A96" s="7" t="s">
        <v>47</v>
      </c>
      <c r="B96" s="7"/>
      <c r="C96" s="7"/>
      <c r="D96" s="5">
        <f>SUM(D91:D95)</f>
        <v>9513</v>
      </c>
      <c r="E96" s="5">
        <f>SUM(E91:E95)</f>
        <v>29126</v>
      </c>
    </row>
    <row r="97" spans="1:5" x14ac:dyDescent="0.25">
      <c r="A97" s="11">
        <v>7</v>
      </c>
      <c r="B97" s="12" t="s">
        <v>9</v>
      </c>
      <c r="C97" s="3" t="s">
        <v>42</v>
      </c>
      <c r="D97" s="4">
        <v>969</v>
      </c>
      <c r="E97" s="4">
        <v>2877</v>
      </c>
    </row>
    <row r="98" spans="1:5" x14ac:dyDescent="0.25">
      <c r="A98" s="11"/>
      <c r="B98" s="12"/>
      <c r="C98" s="3" t="s">
        <v>43</v>
      </c>
      <c r="D98" s="4">
        <v>586</v>
      </c>
      <c r="E98" s="4">
        <v>1826</v>
      </c>
    </row>
    <row r="99" spans="1:5" x14ac:dyDescent="0.25">
      <c r="A99" s="11"/>
      <c r="B99" s="12"/>
      <c r="C99" s="3" t="s">
        <v>44</v>
      </c>
      <c r="D99" s="4">
        <v>1052</v>
      </c>
      <c r="E99" s="4">
        <v>3302</v>
      </c>
    </row>
    <row r="100" spans="1:5" x14ac:dyDescent="0.25">
      <c r="A100" s="11"/>
      <c r="B100" s="12"/>
      <c r="C100" s="3" t="s">
        <v>45</v>
      </c>
      <c r="D100" s="4">
        <v>1335</v>
      </c>
      <c r="E100" s="4">
        <v>4185</v>
      </c>
    </row>
    <row r="101" spans="1:5" x14ac:dyDescent="0.25">
      <c r="A101" s="11"/>
      <c r="B101" s="12"/>
      <c r="C101" s="3" t="s">
        <v>46</v>
      </c>
      <c r="D101" s="4">
        <v>1470</v>
      </c>
      <c r="E101" s="4">
        <v>4304</v>
      </c>
    </row>
    <row r="102" spans="1:5" x14ac:dyDescent="0.25">
      <c r="A102" s="7" t="s">
        <v>47</v>
      </c>
      <c r="B102" s="7"/>
      <c r="C102" s="7"/>
      <c r="D102" s="5">
        <f>SUM(D97:D101)</f>
        <v>5412</v>
      </c>
      <c r="E102" s="5">
        <f>SUM(E97:E101)</f>
        <v>16494</v>
      </c>
    </row>
    <row r="103" spans="1:5" x14ac:dyDescent="0.25">
      <c r="A103" s="7" t="s">
        <v>48</v>
      </c>
      <c r="B103" s="7"/>
      <c r="C103" s="7"/>
      <c r="D103" s="5">
        <f>SUM(D67,D72,D79,D84,D90,D96,D102)</f>
        <v>44124</v>
      </c>
      <c r="E103" s="5">
        <f>SUM(E67,E72,E79,E84,E90,E96,E102)</f>
        <v>134096</v>
      </c>
    </row>
    <row r="104" spans="1:5" x14ac:dyDescent="0.25">
      <c r="A104" s="2"/>
      <c r="B104" s="2"/>
      <c r="C104" s="2"/>
      <c r="D104" s="2"/>
      <c r="E104" s="2"/>
    </row>
  </sheetData>
  <mergeCells count="56">
    <mergeCell ref="A96:C96"/>
    <mergeCell ref="A97:A101"/>
    <mergeCell ref="B97:B101"/>
    <mergeCell ref="A102:C102"/>
    <mergeCell ref="A103:C103"/>
    <mergeCell ref="A84:C84"/>
    <mergeCell ref="A85:A89"/>
    <mergeCell ref="B85:B89"/>
    <mergeCell ref="A90:C90"/>
    <mergeCell ref="A91:A95"/>
    <mergeCell ref="B91:B95"/>
    <mergeCell ref="A72:C72"/>
    <mergeCell ref="A73:A78"/>
    <mergeCell ref="B73:B78"/>
    <mergeCell ref="A79:C79"/>
    <mergeCell ref="A80:A83"/>
    <mergeCell ref="B80:B83"/>
    <mergeCell ref="A60:A66"/>
    <mergeCell ref="B60:B66"/>
    <mergeCell ref="A67:C67"/>
    <mergeCell ref="A68:A71"/>
    <mergeCell ref="B68:B71"/>
    <mergeCell ref="A54:E54"/>
    <mergeCell ref="A57:A59"/>
    <mergeCell ref="B57:B59"/>
    <mergeCell ref="C57:C59"/>
    <mergeCell ref="D57:D59"/>
    <mergeCell ref="E57:E59"/>
    <mergeCell ref="A49:C49"/>
    <mergeCell ref="A50:C50"/>
    <mergeCell ref="A7:A13"/>
    <mergeCell ref="B7:B13"/>
    <mergeCell ref="A15:A18"/>
    <mergeCell ref="B15:B18"/>
    <mergeCell ref="A20:A25"/>
    <mergeCell ref="B20:B25"/>
    <mergeCell ref="A27:A30"/>
    <mergeCell ref="B27:B30"/>
    <mergeCell ref="A32:A36"/>
    <mergeCell ref="B32:B36"/>
    <mergeCell ref="A38:A42"/>
    <mergeCell ref="B38:B42"/>
    <mergeCell ref="A44:A48"/>
    <mergeCell ref="B44:B48"/>
    <mergeCell ref="A1:E1"/>
    <mergeCell ref="A4:A6"/>
    <mergeCell ref="B4:B6"/>
    <mergeCell ref="C4:C6"/>
    <mergeCell ref="E4:E6"/>
    <mergeCell ref="D4:D6"/>
    <mergeCell ref="A43:C43"/>
    <mergeCell ref="A14:C14"/>
    <mergeCell ref="A19:C19"/>
    <mergeCell ref="A26:C26"/>
    <mergeCell ref="A31:C31"/>
    <mergeCell ref="A37:C37"/>
  </mergeCells>
  <pageMargins left="0.25" right="0.39" top="0.43" bottom="0.74803149606299213" header="0.31496062992125984" footer="0.31496062992125984"/>
  <pageSetup paperSize="9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2023-01-18T02:52:30Z</cp:lastPrinted>
  <dcterms:created xsi:type="dcterms:W3CDTF">2022-12-15T06:26:56Z</dcterms:created>
  <dcterms:modified xsi:type="dcterms:W3CDTF">2025-02-11T04:18:33Z</dcterms:modified>
</cp:coreProperties>
</file>