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370" yWindow="150" windowWidth="17280" windowHeight="8880"/>
  </bookViews>
  <sheets>
    <sheet name="2025" sheetId="4" r:id="rId1"/>
    <sheet name="Sheet3" sheetId="3" r:id="rId2"/>
  </sheets>
  <definedNames>
    <definedName name="_xlnm.Print_Area" localSheetId="0">'2025'!$A$1:$P$34</definedName>
  </definedNames>
  <calcPr calcId="145621" concurrentCalc="0"/>
</workbook>
</file>

<file path=xl/calcChain.xml><?xml version="1.0" encoding="utf-8"?>
<calcChain xmlns="http://schemas.openxmlformats.org/spreadsheetml/2006/main">
  <c r="N10" i="4" l="1"/>
  <c r="N11" i="4"/>
  <c r="N12" i="4"/>
  <c r="N13" i="4"/>
  <c r="N14" i="4"/>
  <c r="N15" i="4"/>
  <c r="N16" i="4"/>
  <c r="N17" i="4"/>
  <c r="N18" i="4"/>
  <c r="N19" i="4"/>
  <c r="N9" i="4"/>
  <c r="M10" i="4"/>
  <c r="M11" i="4"/>
  <c r="M12" i="4"/>
  <c r="M13" i="4"/>
  <c r="M14" i="4"/>
  <c r="M15" i="4"/>
  <c r="M16" i="4"/>
  <c r="M17" i="4"/>
  <c r="M18" i="4"/>
  <c r="M19" i="4"/>
  <c r="M9" i="4"/>
  <c r="J10" i="4"/>
  <c r="J11" i="4"/>
  <c r="J12" i="4"/>
  <c r="J13" i="4"/>
  <c r="J14" i="4"/>
  <c r="J15" i="4"/>
  <c r="J16" i="4"/>
  <c r="J17" i="4"/>
  <c r="J18" i="4"/>
  <c r="J19" i="4"/>
  <c r="J9" i="4"/>
</calcChain>
</file>

<file path=xl/sharedStrings.xml><?xml version="1.0" encoding="utf-8"?>
<sst xmlns="http://schemas.openxmlformats.org/spreadsheetml/2006/main" count="88" uniqueCount="79">
  <si>
    <t>NO</t>
  </si>
  <si>
    <t>NAMA PANTI ASUHAN</t>
  </si>
  <si>
    <t>NAMA KETUA</t>
  </si>
  <si>
    <t>ALAMAT</t>
  </si>
  <si>
    <t>KELURAHAN</t>
  </si>
  <si>
    <t>KECAMATAN</t>
  </si>
  <si>
    <t>ANAK ASUH</t>
  </si>
  <si>
    <t>TOTAL</t>
  </si>
  <si>
    <t>KET</t>
  </si>
  <si>
    <t>DALAM PANTI</t>
  </si>
  <si>
    <t>JUMLAH</t>
  </si>
  <si>
    <t>LUAR PANTI</t>
  </si>
  <si>
    <t>PUTRA</t>
  </si>
  <si>
    <t>PUTRI</t>
  </si>
  <si>
    <t>DAFTAR PANTI ASUHAN KOTA DUMAI TAHUN 2025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</si>
  <si>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</si>
  <si>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</si>
  <si>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</si>
  <si>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</si>
  <si>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</si>
  <si>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</si>
  <si>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</si>
  <si>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</si>
  <si>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</si>
  <si>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</si>
  <si>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</si>
  <si>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</si>
  <si>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</si>
  <si>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</si>
  <si>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Sumber: Dinas Sosial dan Pemberdayaan Masyarakat Kota Dumai</t>
  </si>
  <si>
    <t>AL-BARKAH</t>
  </si>
  <si>
    <t xml:space="preserve">H.M. Rais.A 
</t>
  </si>
  <si>
    <t>AISYIYAH PUTRI  AZ-ZAHRA</t>
  </si>
  <si>
    <t xml:space="preserve">Arleni Sp
</t>
  </si>
  <si>
    <t>AN-NUUR</t>
  </si>
  <si>
    <t>Hj.Khalidar Nur</t>
  </si>
  <si>
    <t>ARROZAK</t>
  </si>
  <si>
    <t xml:space="preserve">Iskandar, S.Sy </t>
  </si>
  <si>
    <t>PANTI ASUHAN HALIMATUSSA'DIYAH MUHAMMADIYAH KOTA DUMAI</t>
  </si>
  <si>
    <t>AL MUNAWWARAH DUMAI</t>
  </si>
  <si>
    <t xml:space="preserve">Hj. Ramithayani 
</t>
  </si>
  <si>
    <t>TAKDIR ILLAHI</t>
  </si>
  <si>
    <t xml:space="preserve">H. Aris Supriyanto 
</t>
  </si>
  <si>
    <t>DO'A AYAH DAN IBU</t>
  </si>
  <si>
    <t xml:space="preserve">Gustimar 
</t>
  </si>
  <si>
    <t>AL FURQAN</t>
  </si>
  <si>
    <t xml:space="preserve">Sukrial.R,S.Pd.1 
</t>
  </si>
  <si>
    <t>HIDAYATULLAH</t>
  </si>
  <si>
    <t xml:space="preserve">Muskaldi indra, S.Pd 
</t>
  </si>
  <si>
    <t>PEDULI BERSAMA</t>
  </si>
  <si>
    <t xml:space="preserve">Saher </t>
  </si>
  <si>
    <t>JL. GATOT SUBROTO KM. 20</t>
  </si>
  <si>
    <t>BANGSAL ACEH</t>
  </si>
  <si>
    <t>SUNGAI SEMBILAN</t>
  </si>
  <si>
    <t>JL. MERANTI LAUT KELAKAP TUJUH</t>
  </si>
  <si>
    <t>SIMPANG TETAP DARUL ICHSAN</t>
  </si>
  <si>
    <t>DUMAI BARAT</t>
  </si>
  <si>
    <t>JL. SADAR N0. 09</t>
  </si>
  <si>
    <t>JL.GATOT SUBROTO KM11</t>
  </si>
  <si>
    <t>MEKAR SARI</t>
  </si>
  <si>
    <t>DUMAI SELATAN</t>
  </si>
  <si>
    <t>JAYA MUKTI</t>
  </si>
  <si>
    <t>DUMAI TIMUR</t>
  </si>
  <si>
    <t xml:space="preserve">RATU SIMA </t>
  </si>
  <si>
    <t>JL. PANTI ASUHAN</t>
  </si>
  <si>
    <t>BAGAN BESAR</t>
  </si>
  <si>
    <t>BUKIT KAPUR</t>
  </si>
  <si>
    <t>JL.PATIMURA</t>
  </si>
  <si>
    <t xml:space="preserve">DUMAI KOTA </t>
  </si>
  <si>
    <t>DUMAI KOTA</t>
  </si>
  <si>
    <t>JL. TUANKU TAMBUSAI</t>
  </si>
  <si>
    <t>JL. SIAK SRI INDRAPURA KM. 4</t>
  </si>
  <si>
    <t xml:space="preserve">BUKIT TIMAH </t>
  </si>
  <si>
    <t xml:space="preserve">JL.JAWA Gg. MEMPELAM RT.04 </t>
  </si>
  <si>
    <t xml:space="preserve">PELINTUNG </t>
  </si>
  <si>
    <t>MEDANG KAMPAI</t>
  </si>
  <si>
    <t>Surimai Hengki, S.T</t>
  </si>
  <si>
    <t>JL. S. M. AMIN NO. 107</t>
  </si>
  <si>
    <t xml:space="preserve">JL. PESANTREN - KELAKAP TUJUH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</si>
</sst>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0"/>
      <name val="Tahoma"/>
      <family val="2"/>
    </font>
    <font>
      <b/>
      <sz val="16"/>
      <color theme="0"/>
      <name val="Calibri"/>
      <family val="2"/>
      <scheme val="minor"/>
    </font>
    <font>
      <b/>
      <sz val="11"/>
      <color rgb="FF767676"/>
      <name val="Arial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9" fillId="3" borderId="0" xfId="0" applyFont="1" applyFill="1"/>
    <xf numFmtId="0" fontId="8" fillId="5" borderId="1" xfId="0" applyFont="1" applyFill="1" applyBorder="1" applyAlignment="1">
      <alignment horizontal="center" vertical="center"/>
    </xf>
    <xf numFmtId="0" fontId="7" fillId="4" borderId="1" xfId="1" quotePrefix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4" borderId="4" xfId="1" quotePrefix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showGridLines="0" tabSelected="1" view="pageBreakPreview" topLeftCell="A4" zoomScale="50" zoomScaleNormal="71" zoomScaleSheetLayoutView="50" workbookViewId="0">
      <selection activeCell="E15" sqref="E15"/>
    </sheetView>
  </sheetViews>
  <sheetFormatPr defaultColWidth="9.140625" defaultRowHeight="15" x14ac:dyDescent="0.25"/>
  <cols>
    <col min="1" max="1" width="9.140625" style="5"/>
    <col min="2" max="2" width="5.42578125" style="1" bestFit="1" customWidth="1"/>
    <col min="3" max="3" width="50.7109375" style="1" bestFit="1" customWidth="1"/>
    <col min="4" max="4" width="29.85546875" style="1" bestFit="1" customWidth="1"/>
    <col min="5" max="5" width="44.5703125" style="1" bestFit="1" customWidth="1"/>
    <col min="6" max="6" width="31.140625" style="1" bestFit="1" customWidth="1"/>
    <col min="7" max="7" width="24.7109375" style="1" bestFit="1" customWidth="1"/>
    <col min="8" max="9" width="13" style="1" customWidth="1"/>
    <col min="10" max="10" width="13.85546875" style="1" customWidth="1"/>
    <col min="11" max="12" width="13.5703125" style="1" customWidth="1"/>
    <col min="13" max="14" width="11.85546875" style="1" bestFit="1" customWidth="1"/>
    <col min="15" max="15" width="13.7109375" style="1" customWidth="1"/>
    <col min="16" max="16" width="11.140625" style="5" customWidth="1"/>
    <col min="17" max="16384" width="9.140625" style="1"/>
  </cols>
  <sheetData>
    <row r="1" spans="2:17" s="5" customFormat="1" ht="61.15" customHeight="1" x14ac:dyDescent="0.3"/>
    <row r="2" spans="2:17" s="5" customFormat="1" ht="23.45" x14ac:dyDescent="0.3">
      <c r="B2" s="35" t="s">
        <v>14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2:17" s="5" customFormat="1" ht="14.45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2:17" s="5" customFormat="1" ht="14.45" x14ac:dyDescent="0.3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7" ht="21" x14ac:dyDescent="0.25">
      <c r="B5" s="36" t="s">
        <v>0</v>
      </c>
      <c r="C5" s="36" t="s">
        <v>1</v>
      </c>
      <c r="D5" s="34" t="s">
        <v>2</v>
      </c>
      <c r="E5" s="34" t="s">
        <v>3</v>
      </c>
      <c r="F5" s="34" t="s">
        <v>4</v>
      </c>
      <c r="G5" s="34" t="s">
        <v>5</v>
      </c>
      <c r="H5" s="34" t="s">
        <v>6</v>
      </c>
      <c r="I5" s="34"/>
      <c r="J5" s="34"/>
      <c r="K5" s="34"/>
      <c r="L5" s="34"/>
      <c r="M5" s="34"/>
      <c r="N5" s="34" t="s">
        <v>7</v>
      </c>
      <c r="O5" s="36" t="s">
        <v>8</v>
      </c>
    </row>
    <row r="6" spans="2:17" ht="21" x14ac:dyDescent="0.25">
      <c r="B6" s="36"/>
      <c r="C6" s="36"/>
      <c r="D6" s="34"/>
      <c r="E6" s="34"/>
      <c r="F6" s="34"/>
      <c r="G6" s="34"/>
      <c r="H6" s="34" t="s">
        <v>9</v>
      </c>
      <c r="I6" s="34"/>
      <c r="J6" s="34" t="s">
        <v>10</v>
      </c>
      <c r="K6" s="34" t="s">
        <v>11</v>
      </c>
      <c r="L6" s="34"/>
      <c r="M6" s="34" t="s">
        <v>10</v>
      </c>
      <c r="N6" s="34"/>
      <c r="O6" s="36"/>
    </row>
    <row r="7" spans="2:17" ht="33" customHeight="1" x14ac:dyDescent="0.25">
      <c r="B7" s="36"/>
      <c r="C7" s="36"/>
      <c r="D7" s="34"/>
      <c r="E7" s="34"/>
      <c r="F7" s="34"/>
      <c r="G7" s="34"/>
      <c r="H7" s="9" t="s">
        <v>12</v>
      </c>
      <c r="I7" s="9" t="s">
        <v>13</v>
      </c>
      <c r="J7" s="34"/>
      <c r="K7" s="9" t="s">
        <v>12</v>
      </c>
      <c r="L7" s="9" t="s">
        <v>13</v>
      </c>
      <c r="M7" s="34"/>
      <c r="N7" s="34"/>
      <c r="O7" s="36"/>
    </row>
    <row r="8" spans="2:17" ht="26.45" customHeight="1" x14ac:dyDescent="0.25">
      <c r="B8" s="10" t="s">
        <v>15</v>
      </c>
      <c r="C8" s="16" t="s">
        <v>16</v>
      </c>
      <c r="D8" s="16" t="s">
        <v>17</v>
      </c>
      <c r="E8" s="16" t="s">
        <v>18</v>
      </c>
      <c r="F8" s="16" t="s">
        <v>19</v>
      </c>
      <c r="G8" s="16" t="s">
        <v>20</v>
      </c>
      <c r="H8" s="16" t="s">
        <v>21</v>
      </c>
      <c r="I8" s="16" t="s">
        <v>22</v>
      </c>
      <c r="J8" s="16" t="s">
        <v>23</v>
      </c>
      <c r="K8" s="16" t="s">
        <v>24</v>
      </c>
      <c r="L8" s="16" t="s">
        <v>25</v>
      </c>
      <c r="M8" s="10" t="s">
        <v>26</v>
      </c>
      <c r="N8" s="10" t="s">
        <v>27</v>
      </c>
      <c r="O8" s="10" t="s">
        <v>28</v>
      </c>
    </row>
    <row r="9" spans="2:17" ht="58.9" customHeight="1" x14ac:dyDescent="0.25">
      <c r="B9" s="15">
        <v>1</v>
      </c>
      <c r="C9" s="17" t="s">
        <v>30</v>
      </c>
      <c r="D9" s="23" t="s">
        <v>31</v>
      </c>
      <c r="E9" s="18" t="s">
        <v>51</v>
      </c>
      <c r="F9" s="26" t="s">
        <v>52</v>
      </c>
      <c r="G9" s="29" t="s">
        <v>53</v>
      </c>
      <c r="H9" s="11">
        <v>20</v>
      </c>
      <c r="I9" s="11">
        <v>14</v>
      </c>
      <c r="J9" s="31">
        <f>SUM(H9:I9)</f>
        <v>34</v>
      </c>
      <c r="K9" s="11">
        <v>12</v>
      </c>
      <c r="L9" s="11">
        <v>13</v>
      </c>
      <c r="M9" s="32">
        <f>SUM(K9:L9)</f>
        <v>25</v>
      </c>
      <c r="N9" s="33">
        <f>J9+M9</f>
        <v>59</v>
      </c>
      <c r="O9" s="12"/>
      <c r="P9" s="7"/>
      <c r="Q9" s="2"/>
    </row>
    <row r="10" spans="2:17" ht="58.9" customHeight="1" x14ac:dyDescent="0.25">
      <c r="B10" s="15">
        <v>2</v>
      </c>
      <c r="C10" s="18" t="s">
        <v>32</v>
      </c>
      <c r="D10" s="23" t="s">
        <v>33</v>
      </c>
      <c r="E10" s="18" t="s">
        <v>54</v>
      </c>
      <c r="F10" s="27" t="s">
        <v>55</v>
      </c>
      <c r="G10" s="29" t="s">
        <v>56</v>
      </c>
      <c r="H10" s="11">
        <v>0</v>
      </c>
      <c r="I10" s="11">
        <v>17</v>
      </c>
      <c r="J10" s="31">
        <f t="shared" ref="J10:J19" si="0">SUM(H10:I10)</f>
        <v>17</v>
      </c>
      <c r="K10" s="11">
        <v>0</v>
      </c>
      <c r="L10" s="11">
        <v>5</v>
      </c>
      <c r="M10" s="32">
        <f t="shared" ref="M10:M19" si="1">SUM(K10:L10)</f>
        <v>5</v>
      </c>
      <c r="N10" s="33">
        <f t="shared" ref="N10:N19" si="2">J10+M10</f>
        <v>22</v>
      </c>
      <c r="O10" s="12"/>
      <c r="P10" s="7"/>
      <c r="Q10" s="2"/>
    </row>
    <row r="11" spans="2:17" ht="58.9" customHeight="1" x14ac:dyDescent="0.25">
      <c r="B11" s="15">
        <v>3</v>
      </c>
      <c r="C11" s="17" t="s">
        <v>34</v>
      </c>
      <c r="D11" s="23" t="s">
        <v>35</v>
      </c>
      <c r="E11" s="17" t="s">
        <v>57</v>
      </c>
      <c r="F11" s="27" t="s">
        <v>55</v>
      </c>
      <c r="G11" s="29" t="s">
        <v>56</v>
      </c>
      <c r="H11" s="11">
        <v>20</v>
      </c>
      <c r="I11" s="11">
        <v>30</v>
      </c>
      <c r="J11" s="31">
        <f t="shared" si="0"/>
        <v>50</v>
      </c>
      <c r="K11" s="11">
        <v>0</v>
      </c>
      <c r="L11" s="11">
        <v>0</v>
      </c>
      <c r="M11" s="32">
        <f t="shared" si="1"/>
        <v>0</v>
      </c>
      <c r="N11" s="33">
        <f t="shared" si="2"/>
        <v>50</v>
      </c>
      <c r="O11" s="12"/>
      <c r="P11" s="7"/>
      <c r="Q11" s="2"/>
    </row>
    <row r="12" spans="2:17" ht="58.9" customHeight="1" x14ac:dyDescent="0.25">
      <c r="B12" s="15">
        <v>4</v>
      </c>
      <c r="C12" s="17" t="s">
        <v>36</v>
      </c>
      <c r="D12" s="23" t="s">
        <v>37</v>
      </c>
      <c r="E12" s="18" t="s">
        <v>58</v>
      </c>
      <c r="F12" s="26" t="s">
        <v>59</v>
      </c>
      <c r="G12" s="29" t="s">
        <v>60</v>
      </c>
      <c r="H12" s="11">
        <v>18</v>
      </c>
      <c r="I12" s="11">
        <v>17</v>
      </c>
      <c r="J12" s="31">
        <f t="shared" si="0"/>
        <v>35</v>
      </c>
      <c r="K12" s="11">
        <v>4</v>
      </c>
      <c r="L12" s="11">
        <v>3</v>
      </c>
      <c r="M12" s="32">
        <f t="shared" si="1"/>
        <v>7</v>
      </c>
      <c r="N12" s="33">
        <f t="shared" si="2"/>
        <v>42</v>
      </c>
      <c r="O12" s="12"/>
      <c r="P12" s="7"/>
      <c r="Q12" s="2"/>
    </row>
    <row r="13" spans="2:17" ht="58.9" customHeight="1" x14ac:dyDescent="0.25">
      <c r="B13" s="15">
        <v>5</v>
      </c>
      <c r="C13" s="18" t="s">
        <v>38</v>
      </c>
      <c r="D13" s="23" t="s">
        <v>76</v>
      </c>
      <c r="E13" s="18" t="s">
        <v>77</v>
      </c>
      <c r="F13" s="26" t="s">
        <v>61</v>
      </c>
      <c r="G13" s="29" t="s">
        <v>62</v>
      </c>
      <c r="H13" s="11">
        <v>23</v>
      </c>
      <c r="I13" s="11">
        <v>0</v>
      </c>
      <c r="J13" s="31">
        <f t="shared" si="0"/>
        <v>23</v>
      </c>
      <c r="K13" s="11">
        <v>2</v>
      </c>
      <c r="L13" s="11">
        <v>0</v>
      </c>
      <c r="M13" s="32">
        <f t="shared" si="1"/>
        <v>2</v>
      </c>
      <c r="N13" s="33">
        <f t="shared" si="2"/>
        <v>25</v>
      </c>
      <c r="O13" s="12"/>
      <c r="P13" s="7"/>
      <c r="Q13" s="2"/>
    </row>
    <row r="14" spans="2:17" ht="58.9" customHeight="1" x14ac:dyDescent="0.25">
      <c r="B14" s="15">
        <v>6</v>
      </c>
      <c r="C14" s="18" t="s">
        <v>39</v>
      </c>
      <c r="D14" s="23" t="s">
        <v>40</v>
      </c>
      <c r="E14" s="18" t="s">
        <v>78</v>
      </c>
      <c r="F14" s="26" t="s">
        <v>63</v>
      </c>
      <c r="G14" s="29" t="s">
        <v>60</v>
      </c>
      <c r="H14" s="11">
        <v>30</v>
      </c>
      <c r="I14" s="11">
        <v>20</v>
      </c>
      <c r="J14" s="31">
        <f t="shared" si="0"/>
        <v>50</v>
      </c>
      <c r="K14" s="11">
        <v>5</v>
      </c>
      <c r="L14" s="11">
        <v>3</v>
      </c>
      <c r="M14" s="32">
        <f t="shared" si="1"/>
        <v>8</v>
      </c>
      <c r="N14" s="33">
        <f t="shared" si="2"/>
        <v>58</v>
      </c>
      <c r="O14" s="12"/>
      <c r="P14" s="7"/>
      <c r="Q14" s="2"/>
    </row>
    <row r="15" spans="2:17" ht="58.9" customHeight="1" x14ac:dyDescent="0.25">
      <c r="B15" s="15">
        <v>7</v>
      </c>
      <c r="C15" s="17" t="s">
        <v>41</v>
      </c>
      <c r="D15" s="23" t="s">
        <v>42</v>
      </c>
      <c r="E15" s="17" t="s">
        <v>64</v>
      </c>
      <c r="F15" s="26" t="s">
        <v>65</v>
      </c>
      <c r="G15" s="29" t="s">
        <v>66</v>
      </c>
      <c r="H15" s="11">
        <v>20</v>
      </c>
      <c r="I15" s="11">
        <v>22</v>
      </c>
      <c r="J15" s="31">
        <f t="shared" si="0"/>
        <v>42</v>
      </c>
      <c r="K15" s="11">
        <v>0</v>
      </c>
      <c r="L15" s="11">
        <v>0</v>
      </c>
      <c r="M15" s="32">
        <f t="shared" si="1"/>
        <v>0</v>
      </c>
      <c r="N15" s="33">
        <f t="shared" si="2"/>
        <v>42</v>
      </c>
      <c r="O15" s="12"/>
      <c r="P15" s="7"/>
      <c r="Q15" s="2"/>
    </row>
    <row r="16" spans="2:17" ht="58.9" customHeight="1" x14ac:dyDescent="0.25">
      <c r="B16" s="15">
        <v>8</v>
      </c>
      <c r="C16" s="17" t="s">
        <v>43</v>
      </c>
      <c r="D16" s="23" t="s">
        <v>44</v>
      </c>
      <c r="E16" s="18" t="s">
        <v>67</v>
      </c>
      <c r="F16" s="26" t="s">
        <v>68</v>
      </c>
      <c r="G16" s="29" t="s">
        <v>69</v>
      </c>
      <c r="H16" s="11">
        <v>25</v>
      </c>
      <c r="I16" s="11">
        <v>21</v>
      </c>
      <c r="J16" s="31">
        <f t="shared" si="0"/>
        <v>46</v>
      </c>
      <c r="K16" s="11">
        <v>2</v>
      </c>
      <c r="L16" s="11">
        <v>2</v>
      </c>
      <c r="M16" s="32">
        <f t="shared" si="1"/>
        <v>4</v>
      </c>
      <c r="N16" s="33">
        <f t="shared" si="2"/>
        <v>50</v>
      </c>
      <c r="O16" s="12"/>
      <c r="P16" s="7"/>
      <c r="Q16" s="2"/>
    </row>
    <row r="17" spans="1:17" s="4" customFormat="1" ht="58.9" customHeight="1" x14ac:dyDescent="0.25">
      <c r="A17" s="5"/>
      <c r="B17" s="15">
        <v>9</v>
      </c>
      <c r="C17" s="19" t="s">
        <v>45</v>
      </c>
      <c r="D17" s="24" t="s">
        <v>46</v>
      </c>
      <c r="E17" s="20" t="s">
        <v>70</v>
      </c>
      <c r="F17" s="28" t="s">
        <v>65</v>
      </c>
      <c r="G17" s="30" t="s">
        <v>66</v>
      </c>
      <c r="H17" s="13">
        <v>16</v>
      </c>
      <c r="I17" s="13">
        <v>6</v>
      </c>
      <c r="J17" s="31">
        <f t="shared" si="0"/>
        <v>22</v>
      </c>
      <c r="K17" s="13">
        <v>0</v>
      </c>
      <c r="L17" s="13">
        <v>0</v>
      </c>
      <c r="M17" s="32">
        <f t="shared" si="1"/>
        <v>0</v>
      </c>
      <c r="N17" s="33">
        <f t="shared" si="2"/>
        <v>22</v>
      </c>
      <c r="O17" s="14"/>
      <c r="P17" s="7"/>
      <c r="Q17" s="3"/>
    </row>
    <row r="18" spans="1:17" ht="58.9" customHeight="1" x14ac:dyDescent="0.25">
      <c r="B18" s="15">
        <v>10</v>
      </c>
      <c r="C18" s="17" t="s">
        <v>47</v>
      </c>
      <c r="D18" s="23" t="s">
        <v>48</v>
      </c>
      <c r="E18" s="18" t="s">
        <v>71</v>
      </c>
      <c r="F18" s="26" t="s">
        <v>72</v>
      </c>
      <c r="G18" s="29" t="s">
        <v>60</v>
      </c>
      <c r="H18" s="11">
        <v>15</v>
      </c>
      <c r="I18" s="11">
        <v>20</v>
      </c>
      <c r="J18" s="31">
        <f t="shared" si="0"/>
        <v>35</v>
      </c>
      <c r="K18" s="11">
        <v>0</v>
      </c>
      <c r="L18" s="11">
        <v>0</v>
      </c>
      <c r="M18" s="32">
        <f t="shared" si="1"/>
        <v>0</v>
      </c>
      <c r="N18" s="33">
        <f t="shared" si="2"/>
        <v>35</v>
      </c>
      <c r="O18" s="12"/>
      <c r="P18" s="7"/>
      <c r="Q18" s="2"/>
    </row>
    <row r="19" spans="1:17" ht="58.9" customHeight="1" x14ac:dyDescent="0.25">
      <c r="B19" s="15">
        <v>11</v>
      </c>
      <c r="C19" s="21" t="s">
        <v>49</v>
      </c>
      <c r="D19" s="25" t="s">
        <v>50</v>
      </c>
      <c r="E19" s="22" t="s">
        <v>73</v>
      </c>
      <c r="F19" s="26" t="s">
        <v>74</v>
      </c>
      <c r="G19" s="29" t="s">
        <v>75</v>
      </c>
      <c r="H19" s="11">
        <v>25</v>
      </c>
      <c r="I19" s="11">
        <v>32</v>
      </c>
      <c r="J19" s="31">
        <f t="shared" si="0"/>
        <v>57</v>
      </c>
      <c r="K19" s="11">
        <v>7</v>
      </c>
      <c r="L19" s="11">
        <v>5</v>
      </c>
      <c r="M19" s="32">
        <f t="shared" si="1"/>
        <v>12</v>
      </c>
      <c r="N19" s="33">
        <f t="shared" si="2"/>
        <v>69</v>
      </c>
      <c r="O19" s="12"/>
      <c r="P19" s="7"/>
      <c r="Q19" s="2"/>
    </row>
    <row r="20" spans="1:17" s="5" customFormat="1" x14ac:dyDescent="0.2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s="5" customFormat="1" ht="14.45" x14ac:dyDescent="0.3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s="5" customFormat="1" ht="14.45" x14ac:dyDescent="0.25">
      <c r="B22" s="8" t="s">
        <v>29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7" s="5" customFormat="1" ht="14.45" x14ac:dyDescent="0.3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7" s="5" customFormat="1" ht="14.45" x14ac:dyDescent="0.3"/>
    <row r="25" spans="1:17" s="5" customFormat="1" ht="14.45" x14ac:dyDescent="0.3"/>
    <row r="26" spans="1:17" s="5" customFormat="1" x14ac:dyDescent="0.25"/>
    <row r="27" spans="1:17" s="5" customFormat="1" x14ac:dyDescent="0.25"/>
    <row r="28" spans="1:17" s="5" customFormat="1" x14ac:dyDescent="0.25"/>
    <row r="29" spans="1:17" s="5" customFormat="1" x14ac:dyDescent="0.25"/>
    <row r="30" spans="1:17" s="5" customFormat="1" x14ac:dyDescent="0.25"/>
    <row r="31" spans="1:17" s="5" customFormat="1" x14ac:dyDescent="0.25"/>
    <row r="32" spans="1:17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</sheetData>
  <mergeCells count="14">
    <mergeCell ref="H6:I6"/>
    <mergeCell ref="J6:J7"/>
    <mergeCell ref="K6:L6"/>
    <mergeCell ref="M6:M7"/>
    <mergeCell ref="B2:O2"/>
    <mergeCell ref="B5:B7"/>
    <mergeCell ref="C5:C7"/>
    <mergeCell ref="D5:D7"/>
    <mergeCell ref="E5:E7"/>
    <mergeCell ref="F5:F7"/>
    <mergeCell ref="G5:G7"/>
    <mergeCell ref="H5:M5"/>
    <mergeCell ref="N5:N7"/>
    <mergeCell ref="O5:O7"/>
  </mergeCells>
  <printOptions horizontalCentered="1"/>
  <pageMargins left="0.23622047244094491" right="0.14000000000000001" top="0.43307086614173229" bottom="0.74803149606299213" header="0.31496062992125984" footer="0.31496062992125984"/>
  <pageSetup paperSize="9" scale="47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</vt:lpstr>
      <vt:lpstr>Sheet3</vt:lpstr>
      <vt:lpstr>'2025'!Print_Area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2025-01-14T03:32:49Z</cp:lastPrinted>
  <dcterms:created xsi:type="dcterms:W3CDTF">2022-12-15T06:26:56Z</dcterms:created>
  <dcterms:modified xsi:type="dcterms:W3CDTF">2026-01-30T03:01:39Z</dcterms:modified>
</cp:coreProperties>
</file>