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360" windowHeight="7680" activeTab="11"/>
  </bookViews>
  <sheets>
    <sheet name="tab 5" sheetId="1" r:id="rId1"/>
    <sheet name="tab 6" sheetId="3" r:id="rId2"/>
    <sheet name="tab 3" sheetId="5" r:id="rId3"/>
    <sheet name="tab 15" sheetId="6" r:id="rId4"/>
    <sheet name="tab 11" sheetId="7" r:id="rId5"/>
    <sheet name="tab 10" sheetId="8" r:id="rId6"/>
    <sheet name="tab 14" sheetId="9" r:id="rId7"/>
    <sheet name="tab 12" sheetId="10" r:id="rId8"/>
    <sheet name="tab 4" sheetId="11" r:id="rId9"/>
    <sheet name="tab 13" sheetId="12" r:id="rId10"/>
    <sheet name="tab 8" sheetId="15" r:id="rId11"/>
    <sheet name="tab 7" sheetId="16" r:id="rId12"/>
  </sheets>
  <definedNames>
    <definedName name="_xlnm.Print_Area" localSheetId="0">'tab 5'!$B$1:$J$35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3" l="1"/>
  <c r="H17" i="3"/>
  <c r="AK17" i="3" l="1"/>
  <c r="AF17" i="3"/>
  <c r="AA17" i="3"/>
  <c r="V17" i="3"/>
  <c r="Q17" i="3"/>
  <c r="L17" i="3"/>
  <c r="G17" i="3"/>
  <c r="F17" i="16" l="1"/>
  <c r="D17" i="16"/>
  <c r="F17" i="15"/>
  <c r="D17" i="15"/>
  <c r="J35" i="1" l="1"/>
  <c r="I35" i="1"/>
  <c r="H35" i="1"/>
  <c r="G35" i="1"/>
  <c r="F35" i="1"/>
  <c r="E35" i="1"/>
  <c r="D35" i="1"/>
  <c r="C35" i="1"/>
  <c r="E17" i="16" l="1"/>
  <c r="C17" i="16"/>
  <c r="E17" i="15"/>
  <c r="C17" i="15"/>
  <c r="AJ17" i="3" l="1"/>
  <c r="P17" i="3"/>
  <c r="D17" i="12" l="1"/>
  <c r="E17" i="12"/>
  <c r="F17" i="12"/>
  <c r="G17" i="12"/>
  <c r="C17" i="12"/>
  <c r="D16" i="11"/>
  <c r="E16" i="11"/>
  <c r="C16" i="11"/>
  <c r="D16" i="10"/>
  <c r="E16" i="10"/>
  <c r="F16" i="10"/>
  <c r="G16" i="10"/>
  <c r="H16" i="10"/>
  <c r="C16" i="10"/>
  <c r="C16" i="9"/>
  <c r="D19" i="6"/>
  <c r="C19" i="6"/>
  <c r="E18" i="6"/>
  <c r="E17" i="6"/>
  <c r="E16" i="6"/>
  <c r="E15" i="6"/>
  <c r="E14" i="6"/>
  <c r="E13" i="6"/>
  <c r="E12" i="6"/>
  <c r="E11" i="6"/>
  <c r="E10" i="6"/>
  <c r="E9" i="6"/>
  <c r="D11" i="5"/>
  <c r="C11" i="5"/>
  <c r="B11" i="5"/>
  <c r="E19" i="6" l="1"/>
  <c r="AE17" i="3"/>
  <c r="U17" i="3"/>
  <c r="Z17" i="3"/>
  <c r="K17" i="3"/>
  <c r="F17" i="3"/>
  <c r="E17" i="3"/>
  <c r="H16" i="1"/>
  <c r="I16" i="1"/>
  <c r="J16" i="1"/>
  <c r="D16" i="1"/>
  <c r="E16" i="1"/>
  <c r="F16" i="1"/>
  <c r="G16" i="1"/>
  <c r="C16" i="1"/>
  <c r="AD17" i="3" l="1"/>
  <c r="AH17" i="3" l="1"/>
  <c r="AC17" i="3"/>
  <c r="X17" i="3"/>
  <c r="S17" i="3"/>
  <c r="N17" i="3"/>
  <c r="I17" i="3"/>
  <c r="AI17" i="3" l="1"/>
  <c r="Y17" i="3"/>
  <c r="T17" i="3"/>
  <c r="O17" i="3"/>
  <c r="J17" i="3"/>
  <c r="D17" i="3"/>
</calcChain>
</file>

<file path=xl/sharedStrings.xml><?xml version="1.0" encoding="utf-8"?>
<sst xmlns="http://schemas.openxmlformats.org/spreadsheetml/2006/main" count="256" uniqueCount="149">
  <si>
    <t>Kecamatan Subdistrict</t>
  </si>
  <si>
    <t>Dokter Doctor</t>
  </si>
  <si>
    <t>Bidan Midwife</t>
  </si>
  <si>
    <t>1 Bukit Kapur</t>
  </si>
  <si>
    <t>2 Medang Kampai</t>
  </si>
  <si>
    <t>3 Sungai Sembilan</t>
  </si>
  <si>
    <t>4 Dumai Barat</t>
  </si>
  <si>
    <t>5 Dumai Selatan</t>
  </si>
  <si>
    <t>6 Dumai Timur</t>
  </si>
  <si>
    <t>7 Dumai Kota</t>
  </si>
  <si>
    <t>Dumai</t>
  </si>
  <si>
    <t xml:space="preserve">Sumber/Source: </t>
  </si>
  <si>
    <t>Dinas Kesehatan Kota Dumai / Health Service of Dumai Municipality</t>
  </si>
  <si>
    <t>Rumah Sakit Umum
General Hospital</t>
  </si>
  <si>
    <t>Rumah Sakit Khusus
Special Hospital</t>
  </si>
  <si>
    <t>Rumah Sakit Bersalin/
Rumah Bersalin
Maternity Hospital</t>
  </si>
  <si>
    <t>Puskesmas
Public Health Center</t>
  </si>
  <si>
    <t xml:space="preserve">Posyandu
Integrated Service Post
</t>
  </si>
  <si>
    <t>Polindes
Village Maternity Cottage</t>
  </si>
  <si>
    <t>Tabel 4.2.4</t>
  </si>
  <si>
    <t>Kecamatan
Subdistrict</t>
  </si>
  <si>
    <t>Dokter Umum General Practicioner</t>
  </si>
  <si>
    <t>Dokter Gigi Dentist</t>
  </si>
  <si>
    <t>Rumah Sakit
Hospital</t>
  </si>
  <si>
    <t xml:space="preserve">Jumlah Kasus                                                                        
Number Of Cases
</t>
  </si>
  <si>
    <t>Laki-Laki
Male</t>
  </si>
  <si>
    <t>Perempuan
Female</t>
  </si>
  <si>
    <t>Jumlah
Total</t>
  </si>
  <si>
    <t>Persentase
Percentage</t>
  </si>
  <si>
    <t>Jumlah/Total</t>
  </si>
  <si>
    <t>Tahun                                              
Year</t>
  </si>
  <si>
    <t>Bayi Lahir 
Births</t>
  </si>
  <si>
    <t>BBLR/LBW</t>
  </si>
  <si>
    <t>Jumlah                 Total</t>
  </si>
  <si>
    <t>Dirujuk* Treated*</t>
  </si>
  <si>
    <t>Gizi Buruk Malnutrition</t>
  </si>
  <si>
    <t>Catatan/Note:</t>
  </si>
  <si>
    <t>* Dirujuk adalah angka jumlah BBLR - BBLR yang ditangani</t>
  </si>
  <si>
    <t>Dinas Kesehatan Kota Dumai/ Health Service of Dumai Municipality</t>
  </si>
  <si>
    <t>2016*</t>
  </si>
  <si>
    <t>Jumlah Ibu Hamil Pregnant Women</t>
  </si>
  <si>
    <t>Melakukan Kunjungan K1 
One Visit</t>
  </si>
  <si>
    <t>Melakukan Kunjungan K4 
Four Visits</t>
  </si>
  <si>
    <t xml:space="preserve">Kurang Energi Kronis (KEK) 
Chronic Energy Deficiency (CED)
</t>
  </si>
  <si>
    <t xml:space="preserve">Mendapat Zat Besi (Fe) 
Receiving Iron Supplement
</t>
  </si>
  <si>
    <t>9 057</t>
  </si>
  <si>
    <t>8 512</t>
  </si>
  <si>
    <t>8 674</t>
  </si>
  <si>
    <t>8 832</t>
  </si>
  <si>
    <t>6 784</t>
  </si>
  <si>
    <t>7 823</t>
  </si>
  <si>
    <t>8 054</t>
  </si>
  <si>
    <t>8 769</t>
  </si>
  <si>
    <t>6 482</t>
  </si>
  <si>
    <t>7 713</t>
  </si>
  <si>
    <t>7 982</t>
  </si>
  <si>
    <t>8 552</t>
  </si>
  <si>
    <t>6 366</t>
  </si>
  <si>
    <t>8 373</t>
  </si>
  <si>
    <t>8 679</t>
  </si>
  <si>
    <t xml:space="preserve">* Cakupan merupakan angka 'murni' tanpa ditambah akses (K1, K4, dan Fe)
</t>
  </si>
  <si>
    <t>Tabel 4.2.9</t>
  </si>
  <si>
    <t>Penyuluhan HIV/AIDS HIV/AIDS Counselling</t>
  </si>
  <si>
    <t>HIV/AIDS HIV/AIDS</t>
  </si>
  <si>
    <t>IMS Sexually Transmited Infection</t>
  </si>
  <si>
    <t>DBD Dengue Fever</t>
  </si>
  <si>
    <t>Diare Diarhea</t>
  </si>
  <si>
    <t>TB Tubercu-losis</t>
  </si>
  <si>
    <t>Malaria Malaria</t>
  </si>
  <si>
    <t>Tabel 4.2.11</t>
  </si>
  <si>
    <t xml:space="preserve">Dokter  Doctor      </t>
  </si>
  <si>
    <t>Perawat/Mantri                Nurse</t>
  </si>
  <si>
    <t>Bidan                                       Midwive</t>
  </si>
  <si>
    <t>Kolera
Cholera</t>
  </si>
  <si>
    <t>Demam Berdarah
Dengue Fever</t>
  </si>
  <si>
    <t>Penderita
Sufferer</t>
  </si>
  <si>
    <t>Kematian Death</t>
  </si>
  <si>
    <t>Angka Kematian
Death Rate 
(%)</t>
  </si>
  <si>
    <t>Kematian
Death</t>
  </si>
  <si>
    <t>Angka Kematian
Death Rate (%)</t>
  </si>
  <si>
    <t>Dokter Spesialis Medical Specialist</t>
  </si>
  <si>
    <t>Puskesmas 
Public Health Center</t>
  </si>
  <si>
    <t xml:space="preserve"> </t>
  </si>
  <si>
    <t xml:space="preserve">  </t>
  </si>
  <si>
    <t xml:space="preserve">Banyaknya Penderita, Kematian, dan Angka Kematian dari Penyakit Kolera dan Demam Berdarah </t>
  </si>
  <si>
    <t>Dokter Gigi  Dentist</t>
  </si>
  <si>
    <t>Perawat   Nurse</t>
  </si>
  <si>
    <t>Tenaga kefarmasian Pharmacist</t>
  </si>
  <si>
    <t>Klinik Pratama/
Primary Clinic</t>
  </si>
  <si>
    <t>Klinik Pratama                 Primary Clinic</t>
  </si>
  <si>
    <t>Tenaga  Gizi Nutritionist</t>
  </si>
  <si>
    <t>Tenaga Kesehatan Masyarakat  Public health worker</t>
  </si>
  <si>
    <t>Ahli Teknologi Laboratorium   Medical Laboratory Technician</t>
  </si>
  <si>
    <t>Jenis Penyakit / Type of Disease</t>
  </si>
  <si>
    <t xml:space="preserve">Posyandu Integrated Health Post                  </t>
  </si>
  <si>
    <t>Puskesmas  Non Rawat Inap  Public Health center withot Inpatient Care</t>
  </si>
  <si>
    <t>Puskesmas Rawat Inap  Public Health center with Inpatient Care</t>
  </si>
  <si>
    <t>Jumlah Tenaga Kesehatan Menurut Kecamatan di Kota Dumai, 2023</t>
  </si>
  <si>
    <t>The Number of Health Workers by Subdistrict in Dumai Municipality, 2023</t>
  </si>
  <si>
    <t>Jumlah Rumah Sakit Umum, Rumah Sakit Khusus, dan Puskesmas Menurut Kecamatan di Kota Dumai, 2023</t>
  </si>
  <si>
    <t>Number of General Hospital, Special Hospital, and Public Health Center by Sub District in Dumai Municipality, 2023</t>
  </si>
  <si>
    <t>Tabel 4.2.7 Jumlah Bayi Lahir, Bayi Berat Badan Lahir Rendah (BBLR), BBLR Dirujuk, dan Bergizi Buruk di Kota Dumai, 2023</t>
  </si>
  <si>
    <t>The Number of Births, Babies with Low Birth Weights (LBW), Treated LBW, and Malnutrion Cases in Dumai Municipality, 2023</t>
  </si>
  <si>
    <t>Jumlah Ibu Hamil, Melakukan Kunjungan K1, Melakukan Kunjungan K4, Kurang Energi Kronis (KEK), dan Mendapat Tablet Zat Besi (Fe) di Kota Dumai, 2023</t>
  </si>
  <si>
    <t>The Number of Pregnant Women, Those with One Visit and four Visits of Antenatal Care,  Chronic Energy Deficiency (CED), and Receiving Iron Supplement in Dumai Municipality, 2023</t>
  </si>
  <si>
    <t>Jumlah Remaja Usia 15-24 Tahun yang  Mendapat Penyuluhan HIV/AIDS Menurut Kecamatan di Kota Dumai, 2023</t>
  </si>
  <si>
    <t>The Number of Young People Aged 15 - 24 Who Had Counselling on HIV/AIDS by Subdistrict  in Dumai Municipality, 2023</t>
  </si>
  <si>
    <t>Jumlah Kasus HIV/AIDS, IMS, DBD, Diare, TB, dan Malaria Menurut Kecamatan di Kota Dumai, 2023</t>
  </si>
  <si>
    <t>Jumlah Dokter, Perawat, dan Bidan yang Membuka Praktek Pelayanan Kesehatan Menurut Kecamatan di Kota Dumai, 2023</t>
  </si>
  <si>
    <t>The Number of Doctors, Nurses, and Midwives who Open Their Practice by Subdistrict, 2023</t>
  </si>
  <si>
    <t>per Kecamatan di Kota Dumai, 2023</t>
  </si>
  <si>
    <t>Tabel 4.2.3 tahun 2023</t>
  </si>
  <si>
    <t>Jumlah Sarana Kesehatan Menurut Kepemilikan di Kota Dumai Tahun 2023</t>
  </si>
  <si>
    <t>Tabel 4.2.3  Jumlah Puskesmas Rawat Inap dan Puskesmas Non Rawat Inap tahun 2023</t>
  </si>
  <si>
    <t>Jumlah Dokter Spesialis, Dokter Umum, dan Dokter Gigi Menurut Sarana Pelayanan Kesehatan di Kota Dumai, 2023</t>
  </si>
  <si>
    <t>The Number of Medical Specialists, General Practicioners, and Dentists by Type of Health Facility in Dumai Municipality, 2023</t>
  </si>
  <si>
    <t>Acute nasopharyngitis [ common cold ]</t>
  </si>
  <si>
    <t>Essential (primary) hypertension</t>
  </si>
  <si>
    <t>Dyspepsia</t>
  </si>
  <si>
    <t>Myalgia</t>
  </si>
  <si>
    <t>Non-Insulin-dependent diabetes mellitus without complications</t>
  </si>
  <si>
    <t>fever, unspecified</t>
  </si>
  <si>
    <t>Acute upper respiratory infection, unspecified</t>
  </si>
  <si>
    <t>Hypertensive heart disease without (congestive) heart failure</t>
  </si>
  <si>
    <t>Pure hypercholesterolaemia</t>
  </si>
  <si>
    <t>Acute Pharyngitis</t>
  </si>
  <si>
    <t>44,41</t>
  </si>
  <si>
    <t>5,47</t>
  </si>
  <si>
    <t>17,32</t>
  </si>
  <si>
    <t>6,62</t>
  </si>
  <si>
    <t>1,82</t>
  </si>
  <si>
    <t>7,95</t>
  </si>
  <si>
    <t>6,93</t>
  </si>
  <si>
    <t>1,12</t>
  </si>
  <si>
    <t>2,83</t>
  </si>
  <si>
    <t>5,54</t>
  </si>
  <si>
    <t>100,00</t>
  </si>
  <si>
    <t>2,78</t>
  </si>
  <si>
    <t>4,00</t>
  </si>
  <si>
    <t>6,25</t>
  </si>
  <si>
    <t>0,66</t>
  </si>
  <si>
    <t>0,97</t>
  </si>
  <si>
    <t>1,00</t>
  </si>
  <si>
    <t>1,79</t>
  </si>
  <si>
    <t>1,36</t>
  </si>
  <si>
    <t>Jumlah Tenaga Kesehatan Menurut Kecamatan di Kota Dumai, 2022</t>
  </si>
  <si>
    <t>The Number of Health Workers by Subdistrict in Dumai Municipality, 2022</t>
  </si>
  <si>
    <t>`</t>
  </si>
  <si>
    <t>Jumlah 10 Kasus Penyakit Terbanyak di Kota dumai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</si>
</sst>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_#\ ###__;__#\ ###__;&quot;-&quot;;@"/>
    <numFmt numFmtId="165" formatCode="_(* #,##0.00_);_(* \(#,##0.00\);_(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6" fillId="2" borderId="8" applyNumberFormat="0" applyAlignment="0" applyProtection="0"/>
    <xf numFmtId="0" fontId="8" fillId="6" borderId="0" applyNumberFormat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7" fillId="3" borderId="8" xfId="2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/>
    <xf numFmtId="164" fontId="2" fillId="3" borderId="1" xfId="2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/>
    <xf numFmtId="0" fontId="1" fillId="3" borderId="8" xfId="2" applyFont="1" applyFill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8" xfId="2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 wrapText="1"/>
    </xf>
    <xf numFmtId="2" fontId="0" fillId="5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64" fontId="1" fillId="3" borderId="8" xfId="2" applyNumberFormat="1" applyFont="1" applyFill="1" applyAlignment="1">
      <alignment horizontal="center"/>
    </xf>
    <xf numFmtId="164" fontId="1" fillId="3" borderId="1" xfId="2" applyNumberFormat="1" applyFont="1" applyFill="1" applyBorder="1" applyAlignment="1">
      <alignment horizontal="center"/>
    </xf>
    <xf numFmtId="164" fontId="1" fillId="3" borderId="9" xfId="2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6" borderId="1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164" fontId="10" fillId="3" borderId="9" xfId="2" applyNumberFormat="1" applyFont="1" applyFill="1" applyBorder="1" applyAlignment="1">
      <alignment horizontal="center"/>
    </xf>
    <xf numFmtId="164" fontId="10" fillId="3" borderId="8" xfId="2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" fontId="1" fillId="3" borderId="8" xfId="2" applyNumberFormat="1" applyFont="1" applyFill="1" applyAlignment="1">
      <alignment horizontal="center"/>
    </xf>
    <xf numFmtId="1" fontId="7" fillId="3" borderId="1" xfId="2" applyNumberFormat="1" applyFont="1" applyFill="1" applyBorder="1" applyAlignment="1">
      <alignment horizontal="center" vertical="center"/>
    </xf>
    <xf numFmtId="41" fontId="2" fillId="3" borderId="1" xfId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41" fontId="2" fillId="0" borderId="1" xfId="1" applyFont="1" applyBorder="1" applyAlignment="1">
      <alignment vertical="center"/>
    </xf>
  </cellXfs>
  <cellStyles count="4">
    <cellStyle name="Bad" xfId="3" builtinId="27"/>
    <cellStyle name="Comma [0]" xfId="1" builtinId="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J35"/>
  <sheetViews>
    <sheetView topLeftCell="A19" workbookViewId="0">
      <selection activeCell="O13" sqref="O13"/>
    </sheetView>
  </sheetViews>
  <sheetFormatPr defaultRowHeight="15" x14ac:dyDescent="0.25"/>
  <cols>
    <col min="1" max="1" width="4.140625" customWidth="1"/>
    <col min="2" max="2" width="20.140625" customWidth="1"/>
    <col min="3" max="3" width="11.7109375" customWidth="1"/>
    <col min="4" max="5" width="12.85546875" customWidth="1"/>
    <col min="6" max="6" width="11.85546875" customWidth="1"/>
    <col min="7" max="7" width="13.5703125" customWidth="1"/>
    <col min="8" max="8" width="13.42578125" customWidth="1"/>
    <col min="9" max="9" width="15.28515625" customWidth="1"/>
    <col min="10" max="10" width="17.5703125" customWidth="1"/>
    <col min="13" max="13" width="12" bestFit="1" customWidth="1"/>
  </cols>
  <sheetData>
    <row r="2" spans="2:10" x14ac:dyDescent="0.25">
      <c r="B2" s="48" t="s">
        <v>145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 t="s">
        <v>146</v>
      </c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t="s">
        <v>82</v>
      </c>
    </row>
    <row r="5" spans="2:10" ht="87" customHeight="1" x14ac:dyDescent="0.25">
      <c r="B5" s="3" t="s">
        <v>0</v>
      </c>
      <c r="C5" s="3" t="s">
        <v>1</v>
      </c>
      <c r="D5" s="3" t="s">
        <v>85</v>
      </c>
      <c r="E5" s="3" t="s">
        <v>86</v>
      </c>
      <c r="F5" s="3" t="s">
        <v>2</v>
      </c>
      <c r="G5" s="3" t="s">
        <v>87</v>
      </c>
      <c r="H5" s="10" t="s">
        <v>90</v>
      </c>
      <c r="I5" s="3" t="s">
        <v>91</v>
      </c>
      <c r="J5" s="10" t="s">
        <v>92</v>
      </c>
    </row>
    <row r="6" spans="2:10" x14ac:dyDescent="0.25">
      <c r="B6" s="10">
        <v>1</v>
      </c>
      <c r="C6" s="71">
        <v>2</v>
      </c>
      <c r="D6" s="71">
        <v>3</v>
      </c>
      <c r="E6" s="71">
        <v>4</v>
      </c>
      <c r="F6" s="71">
        <v>5</v>
      </c>
      <c r="G6" s="71">
        <v>6</v>
      </c>
      <c r="H6" s="71">
        <v>7</v>
      </c>
      <c r="I6" s="71">
        <v>8</v>
      </c>
      <c r="J6" s="71">
        <v>9</v>
      </c>
    </row>
    <row r="7" spans="2:10" x14ac:dyDescent="0.25">
      <c r="B7" s="72"/>
      <c r="C7" s="72"/>
      <c r="D7" s="72"/>
      <c r="E7" s="72"/>
      <c r="F7" s="72"/>
      <c r="G7" s="72"/>
      <c r="H7" s="72"/>
      <c r="I7" s="72"/>
      <c r="J7" s="72"/>
    </row>
    <row r="8" spans="2:10" x14ac:dyDescent="0.25">
      <c r="B8" s="72" t="s">
        <v>3</v>
      </c>
      <c r="C8" s="73">
        <v>30</v>
      </c>
      <c r="D8" s="74">
        <v>4</v>
      </c>
      <c r="E8" s="74">
        <v>50</v>
      </c>
      <c r="F8" s="74">
        <v>91</v>
      </c>
      <c r="G8" s="74">
        <v>15</v>
      </c>
      <c r="H8" s="74">
        <v>9</v>
      </c>
      <c r="I8" s="73">
        <v>15</v>
      </c>
      <c r="J8" s="74">
        <v>3</v>
      </c>
    </row>
    <row r="9" spans="2:10" x14ac:dyDescent="0.25">
      <c r="B9" s="72" t="s">
        <v>4</v>
      </c>
      <c r="C9" s="73">
        <v>13</v>
      </c>
      <c r="D9" s="74">
        <v>1</v>
      </c>
      <c r="E9" s="74">
        <v>22</v>
      </c>
      <c r="F9" s="74">
        <v>26</v>
      </c>
      <c r="G9" s="74">
        <v>6</v>
      </c>
      <c r="H9" s="74">
        <v>2</v>
      </c>
      <c r="I9" s="73">
        <v>2</v>
      </c>
      <c r="J9" s="74">
        <v>1</v>
      </c>
    </row>
    <row r="10" spans="2:10" x14ac:dyDescent="0.25">
      <c r="B10" s="72" t="s">
        <v>5</v>
      </c>
      <c r="C10" s="73">
        <v>20</v>
      </c>
      <c r="D10" s="74">
        <v>2</v>
      </c>
      <c r="E10" s="74">
        <v>41</v>
      </c>
      <c r="F10" s="74">
        <v>69</v>
      </c>
      <c r="G10" s="74">
        <v>6</v>
      </c>
      <c r="H10" s="74">
        <v>1</v>
      </c>
      <c r="I10" s="73">
        <v>3</v>
      </c>
      <c r="J10" s="74">
        <v>3</v>
      </c>
    </row>
    <row r="11" spans="2:10" x14ac:dyDescent="0.25">
      <c r="B11" s="72" t="s">
        <v>6</v>
      </c>
      <c r="C11" s="73">
        <v>23</v>
      </c>
      <c r="D11" s="74">
        <v>4</v>
      </c>
      <c r="E11" s="74">
        <v>31</v>
      </c>
      <c r="F11" s="74">
        <v>80</v>
      </c>
      <c r="G11" s="74">
        <v>10</v>
      </c>
      <c r="H11" s="74">
        <v>5</v>
      </c>
      <c r="I11" s="73">
        <v>7</v>
      </c>
      <c r="J11" s="74">
        <v>4</v>
      </c>
    </row>
    <row r="12" spans="2:10" x14ac:dyDescent="0.25">
      <c r="B12" s="72" t="s">
        <v>7</v>
      </c>
      <c r="C12" s="73">
        <v>60</v>
      </c>
      <c r="D12" s="74">
        <v>13</v>
      </c>
      <c r="E12" s="74">
        <v>112</v>
      </c>
      <c r="F12" s="74">
        <v>89</v>
      </c>
      <c r="G12" s="74">
        <v>34</v>
      </c>
      <c r="H12" s="74">
        <v>7</v>
      </c>
      <c r="I12" s="73">
        <v>5</v>
      </c>
      <c r="J12" s="74">
        <v>14</v>
      </c>
    </row>
    <row r="13" spans="2:10" x14ac:dyDescent="0.25">
      <c r="B13" s="72" t="s">
        <v>8</v>
      </c>
      <c r="C13" s="73">
        <v>72</v>
      </c>
      <c r="D13" s="74">
        <v>7</v>
      </c>
      <c r="E13" s="74">
        <v>310</v>
      </c>
      <c r="F13" s="74">
        <v>190</v>
      </c>
      <c r="G13" s="74">
        <v>75</v>
      </c>
      <c r="H13" s="74">
        <v>14</v>
      </c>
      <c r="I13" s="73">
        <v>12</v>
      </c>
      <c r="J13" s="74">
        <v>18</v>
      </c>
    </row>
    <row r="14" spans="2:10" x14ac:dyDescent="0.25">
      <c r="B14" s="72" t="s">
        <v>9</v>
      </c>
      <c r="C14" s="73">
        <v>81</v>
      </c>
      <c r="D14" s="74">
        <v>24</v>
      </c>
      <c r="E14" s="74">
        <v>76</v>
      </c>
      <c r="F14" s="74">
        <v>106</v>
      </c>
      <c r="G14" s="74">
        <v>59</v>
      </c>
      <c r="H14" s="74">
        <v>3</v>
      </c>
      <c r="I14" s="73">
        <v>8</v>
      </c>
      <c r="J14" s="74">
        <v>10</v>
      </c>
    </row>
    <row r="15" spans="2:10" x14ac:dyDescent="0.25">
      <c r="B15" s="72"/>
      <c r="C15" s="75"/>
      <c r="D15" s="75"/>
      <c r="E15" s="75"/>
      <c r="F15" s="75"/>
      <c r="G15" s="75"/>
      <c r="H15" s="75"/>
      <c r="I15" s="75"/>
      <c r="J15" s="75"/>
    </row>
    <row r="16" spans="2:10" x14ac:dyDescent="0.25">
      <c r="B16" s="10" t="s">
        <v>10</v>
      </c>
      <c r="C16" s="76">
        <f>SUM(C8:C14)</f>
        <v>299</v>
      </c>
      <c r="D16" s="76">
        <f t="shared" ref="D16:J16" si="0">SUM(D8:D14)</f>
        <v>55</v>
      </c>
      <c r="E16" s="76">
        <f t="shared" si="0"/>
        <v>642</v>
      </c>
      <c r="F16" s="76">
        <f t="shared" si="0"/>
        <v>651</v>
      </c>
      <c r="G16" s="76">
        <f t="shared" si="0"/>
        <v>205</v>
      </c>
      <c r="H16" s="76">
        <f t="shared" si="0"/>
        <v>41</v>
      </c>
      <c r="I16" s="76">
        <f t="shared" si="0"/>
        <v>52</v>
      </c>
      <c r="J16" s="76">
        <f t="shared" si="0"/>
        <v>53</v>
      </c>
    </row>
    <row r="18" spans="2:10" x14ac:dyDescent="0.25">
      <c r="B18" t="s">
        <v>11</v>
      </c>
      <c r="C18" t="s">
        <v>12</v>
      </c>
    </row>
    <row r="21" spans="2:10" x14ac:dyDescent="0.25">
      <c r="B21" s="48" t="s">
        <v>97</v>
      </c>
      <c r="C21" s="48"/>
      <c r="D21" s="48"/>
      <c r="E21" s="48"/>
      <c r="F21" s="48"/>
      <c r="G21" s="48"/>
      <c r="H21" s="48"/>
      <c r="I21" s="48"/>
      <c r="J21" s="48"/>
    </row>
    <row r="22" spans="2:10" x14ac:dyDescent="0.25">
      <c r="B22" s="48" t="s">
        <v>98</v>
      </c>
      <c r="C22" s="48"/>
      <c r="D22" s="48"/>
      <c r="E22" s="48"/>
      <c r="F22" s="48"/>
      <c r="G22" s="48"/>
      <c r="H22" s="48"/>
      <c r="I22" s="48"/>
      <c r="J22" s="48"/>
    </row>
    <row r="23" spans="2:10" x14ac:dyDescent="0.25">
      <c r="B23" t="s">
        <v>82</v>
      </c>
    </row>
    <row r="24" spans="2:10" ht="87" customHeight="1" x14ac:dyDescent="0.25">
      <c r="B24" s="3" t="s">
        <v>0</v>
      </c>
      <c r="C24" s="3" t="s">
        <v>1</v>
      </c>
      <c r="D24" s="3" t="s">
        <v>85</v>
      </c>
      <c r="E24" s="3" t="s">
        <v>86</v>
      </c>
      <c r="F24" s="3" t="s">
        <v>2</v>
      </c>
      <c r="G24" s="3" t="s">
        <v>87</v>
      </c>
      <c r="H24" s="10" t="s">
        <v>90</v>
      </c>
      <c r="I24" s="3" t="s">
        <v>91</v>
      </c>
      <c r="J24" s="10" t="s">
        <v>92</v>
      </c>
    </row>
    <row r="25" spans="2:10" x14ac:dyDescent="0.25">
      <c r="B25" s="24">
        <v>1</v>
      </c>
      <c r="C25" s="42">
        <v>2</v>
      </c>
      <c r="D25" s="42">
        <v>3</v>
      </c>
      <c r="E25" s="42">
        <v>4</v>
      </c>
      <c r="F25" s="42">
        <v>5</v>
      </c>
      <c r="G25" s="42">
        <v>6</v>
      </c>
      <c r="H25" s="42">
        <v>7</v>
      </c>
      <c r="I25" s="42">
        <v>8</v>
      </c>
      <c r="J25" s="42">
        <v>9</v>
      </c>
    </row>
    <row r="26" spans="2:10" x14ac:dyDescent="0.25">
      <c r="B26" s="20"/>
      <c r="C26" s="20"/>
      <c r="D26" s="20"/>
      <c r="E26" s="20"/>
      <c r="F26" s="20"/>
      <c r="G26" s="20"/>
      <c r="H26" s="20"/>
      <c r="I26" s="20"/>
      <c r="J26" s="20"/>
    </row>
    <row r="27" spans="2:10" x14ac:dyDescent="0.25">
      <c r="B27" s="20" t="s">
        <v>3</v>
      </c>
      <c r="C27" s="45">
        <v>33</v>
      </c>
      <c r="D27" s="43">
        <v>3</v>
      </c>
      <c r="E27" s="43">
        <v>47</v>
      </c>
      <c r="F27" s="43">
        <v>87</v>
      </c>
      <c r="G27" s="43">
        <v>12</v>
      </c>
      <c r="H27" s="43">
        <v>6</v>
      </c>
      <c r="I27" s="45">
        <v>4</v>
      </c>
      <c r="J27" s="43">
        <v>4</v>
      </c>
    </row>
    <row r="28" spans="2:10" x14ac:dyDescent="0.25">
      <c r="B28" s="20" t="s">
        <v>4</v>
      </c>
      <c r="C28" s="45">
        <v>14</v>
      </c>
      <c r="D28" s="43">
        <v>1</v>
      </c>
      <c r="E28" s="43">
        <v>24</v>
      </c>
      <c r="F28" s="43">
        <v>33</v>
      </c>
      <c r="G28" s="43">
        <v>8</v>
      </c>
      <c r="H28" s="43">
        <v>2</v>
      </c>
      <c r="I28" s="45">
        <v>1</v>
      </c>
      <c r="J28" s="43">
        <v>2</v>
      </c>
    </row>
    <row r="29" spans="2:10" x14ac:dyDescent="0.25">
      <c r="B29" s="20" t="s">
        <v>5</v>
      </c>
      <c r="C29" s="45">
        <v>18</v>
      </c>
      <c r="D29" s="43">
        <v>3</v>
      </c>
      <c r="E29" s="43">
        <v>41</v>
      </c>
      <c r="F29" s="43">
        <v>67</v>
      </c>
      <c r="G29" s="43">
        <v>5</v>
      </c>
      <c r="H29" s="43">
        <v>2</v>
      </c>
      <c r="I29" s="45">
        <v>2</v>
      </c>
      <c r="J29" s="43">
        <v>2</v>
      </c>
    </row>
    <row r="30" spans="2:10" x14ac:dyDescent="0.25">
      <c r="B30" s="20" t="s">
        <v>6</v>
      </c>
      <c r="C30" s="45">
        <v>26</v>
      </c>
      <c r="D30" s="43">
        <v>7</v>
      </c>
      <c r="E30" s="43">
        <v>39</v>
      </c>
      <c r="F30" s="43">
        <v>82</v>
      </c>
      <c r="G30" s="43">
        <v>6</v>
      </c>
      <c r="H30" s="43">
        <v>5</v>
      </c>
      <c r="I30" s="45">
        <v>7</v>
      </c>
      <c r="J30" s="43">
        <v>5</v>
      </c>
    </row>
    <row r="31" spans="2:10" x14ac:dyDescent="0.25">
      <c r="B31" s="20" t="s">
        <v>7</v>
      </c>
      <c r="C31" s="45">
        <v>51</v>
      </c>
      <c r="D31" s="43">
        <v>15</v>
      </c>
      <c r="E31" s="43">
        <v>157</v>
      </c>
      <c r="F31" s="43">
        <v>92</v>
      </c>
      <c r="G31" s="43">
        <v>29</v>
      </c>
      <c r="H31" s="43">
        <v>4</v>
      </c>
      <c r="I31" s="45">
        <v>3</v>
      </c>
      <c r="J31" s="43">
        <v>3</v>
      </c>
    </row>
    <row r="32" spans="2:10" x14ac:dyDescent="0.25">
      <c r="B32" s="20" t="s">
        <v>8</v>
      </c>
      <c r="C32" s="45">
        <v>80</v>
      </c>
      <c r="D32" s="43">
        <v>10</v>
      </c>
      <c r="E32" s="43">
        <v>444</v>
      </c>
      <c r="F32" s="43">
        <v>192</v>
      </c>
      <c r="G32" s="43">
        <v>96</v>
      </c>
      <c r="H32" s="43">
        <v>16</v>
      </c>
      <c r="I32" s="45">
        <v>45</v>
      </c>
      <c r="J32" s="43">
        <v>30</v>
      </c>
    </row>
    <row r="33" spans="2:10" x14ac:dyDescent="0.25">
      <c r="B33" s="20" t="s">
        <v>9</v>
      </c>
      <c r="C33" s="45">
        <v>78</v>
      </c>
      <c r="D33" s="43">
        <v>23</v>
      </c>
      <c r="E33" s="43">
        <v>91</v>
      </c>
      <c r="F33" s="43">
        <v>112</v>
      </c>
      <c r="G33" s="43">
        <v>38</v>
      </c>
      <c r="H33" s="43">
        <v>2</v>
      </c>
      <c r="I33" s="45">
        <v>7</v>
      </c>
      <c r="J33" s="43">
        <v>2</v>
      </c>
    </row>
    <row r="34" spans="2:10" x14ac:dyDescent="0.25">
      <c r="B34" s="20"/>
      <c r="C34" s="27"/>
      <c r="D34" s="27"/>
      <c r="E34" s="27"/>
      <c r="F34" s="27"/>
      <c r="G34" s="27"/>
      <c r="H34" s="27"/>
      <c r="I34" s="27"/>
      <c r="J34" s="27"/>
    </row>
    <row r="35" spans="2:10" x14ac:dyDescent="0.25">
      <c r="B35" s="24" t="s">
        <v>10</v>
      </c>
      <c r="C35" s="46">
        <f>SUM(C27:C33)</f>
        <v>300</v>
      </c>
      <c r="D35" s="47">
        <f t="shared" ref="D35:J35" si="1">SUM(D27:D33)</f>
        <v>62</v>
      </c>
      <c r="E35" s="46">
        <f t="shared" si="1"/>
        <v>843</v>
      </c>
      <c r="F35" s="46">
        <f t="shared" si="1"/>
        <v>665</v>
      </c>
      <c r="G35" s="46">
        <f t="shared" si="1"/>
        <v>194</v>
      </c>
      <c r="H35" s="46">
        <f t="shared" si="1"/>
        <v>37</v>
      </c>
      <c r="I35" s="46">
        <f t="shared" si="1"/>
        <v>69</v>
      </c>
      <c r="J35" s="46">
        <f t="shared" si="1"/>
        <v>48</v>
      </c>
    </row>
  </sheetData>
  <mergeCells count="4">
    <mergeCell ref="B2:J2"/>
    <mergeCell ref="B3:J3"/>
    <mergeCell ref="B21:J21"/>
    <mergeCell ref="B22:J22"/>
  </mergeCells>
  <printOptions horizontalCentered="1"/>
  <pageMargins left="0.19685039370078741" right="0.19685039370078741" top="0.19685039370078741" bottom="0.19685039370078741" header="0" footer="0"/>
  <pageSetup paperSize="258" scale="8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19"/>
  <sheetViews>
    <sheetView workbookViewId="0">
      <selection activeCell="H17" sqref="H17"/>
    </sheetView>
  </sheetViews>
  <sheetFormatPr defaultRowHeight="15" x14ac:dyDescent="0.25"/>
  <cols>
    <col min="1" max="1" width="11.5703125" customWidth="1"/>
    <col min="2" max="2" width="18.42578125" customWidth="1"/>
    <col min="3" max="3" width="13.140625" customWidth="1"/>
    <col min="4" max="4" width="14" customWidth="1"/>
    <col min="5" max="5" width="14.28515625" customWidth="1"/>
    <col min="6" max="6" width="12.5703125" customWidth="1"/>
    <col min="7" max="8" width="12" customWidth="1"/>
  </cols>
  <sheetData>
    <row r="2" spans="2:8" ht="15.75" x14ac:dyDescent="0.25">
      <c r="B2" s="9" t="s">
        <v>84</v>
      </c>
      <c r="C2" s="9"/>
      <c r="D2" s="9"/>
      <c r="E2" s="9"/>
      <c r="F2" s="9"/>
      <c r="G2" s="9"/>
    </row>
    <row r="3" spans="2:8" ht="15.75" x14ac:dyDescent="0.25">
      <c r="B3" s="69" t="s">
        <v>110</v>
      </c>
      <c r="C3" s="69"/>
      <c r="D3" s="69"/>
      <c r="E3" s="69"/>
      <c r="F3" s="69"/>
      <c r="G3" s="69"/>
    </row>
    <row r="5" spans="2:8" ht="35.25" customHeight="1" x14ac:dyDescent="0.25">
      <c r="B5" s="61" t="s">
        <v>0</v>
      </c>
      <c r="C5" s="64" t="s">
        <v>73</v>
      </c>
      <c r="D5" s="70"/>
      <c r="E5" s="65"/>
      <c r="F5" s="64" t="s">
        <v>74</v>
      </c>
      <c r="G5" s="70"/>
      <c r="H5" s="65"/>
    </row>
    <row r="6" spans="2:8" ht="67.5" customHeight="1" x14ac:dyDescent="0.25">
      <c r="B6" s="62"/>
      <c r="C6" s="3" t="s">
        <v>75</v>
      </c>
      <c r="D6" s="3" t="s">
        <v>76</v>
      </c>
      <c r="E6" s="3" t="s">
        <v>77</v>
      </c>
      <c r="F6" s="3" t="s">
        <v>75</v>
      </c>
      <c r="G6" s="3" t="s">
        <v>78</v>
      </c>
      <c r="H6" s="3" t="s">
        <v>79</v>
      </c>
    </row>
    <row r="7" spans="2:8" x14ac:dyDescent="0.25"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</row>
    <row r="8" spans="2:8" x14ac:dyDescent="0.25">
      <c r="B8" s="1"/>
      <c r="C8" s="1"/>
      <c r="D8" s="1"/>
      <c r="E8" s="1"/>
      <c r="F8" s="1"/>
      <c r="G8" s="1"/>
      <c r="H8" s="1"/>
    </row>
    <row r="9" spans="2:8" ht="21" customHeight="1" x14ac:dyDescent="0.25">
      <c r="B9" s="25" t="s">
        <v>3</v>
      </c>
      <c r="C9" s="30">
        <v>0</v>
      </c>
      <c r="D9" s="30">
        <v>0</v>
      </c>
      <c r="E9" s="30">
        <v>0</v>
      </c>
      <c r="F9" s="30">
        <v>72</v>
      </c>
      <c r="G9" s="30">
        <v>2</v>
      </c>
      <c r="H9" s="30" t="s">
        <v>137</v>
      </c>
    </row>
    <row r="10" spans="2:8" ht="21" customHeight="1" x14ac:dyDescent="0.25">
      <c r="B10" s="20" t="s">
        <v>4</v>
      </c>
      <c r="C10" s="30">
        <v>0</v>
      </c>
      <c r="D10" s="30">
        <v>0</v>
      </c>
      <c r="E10" s="30">
        <v>0</v>
      </c>
      <c r="F10" s="30">
        <v>50</v>
      </c>
      <c r="G10" s="30">
        <v>2</v>
      </c>
      <c r="H10" s="30" t="s">
        <v>138</v>
      </c>
    </row>
    <row r="11" spans="2:8" ht="21" customHeight="1" x14ac:dyDescent="0.25">
      <c r="B11" s="20" t="s">
        <v>5</v>
      </c>
      <c r="C11" s="30">
        <v>0</v>
      </c>
      <c r="D11" s="30">
        <v>0</v>
      </c>
      <c r="E11" s="30">
        <v>0</v>
      </c>
      <c r="F11" s="30">
        <v>32</v>
      </c>
      <c r="G11" s="30">
        <v>2</v>
      </c>
      <c r="H11" s="30" t="s">
        <v>139</v>
      </c>
    </row>
    <row r="12" spans="2:8" ht="21" customHeight="1" x14ac:dyDescent="0.25">
      <c r="B12" s="20" t="s">
        <v>6</v>
      </c>
      <c r="C12" s="30">
        <v>0</v>
      </c>
      <c r="D12" s="30">
        <v>0</v>
      </c>
      <c r="E12" s="30">
        <v>0</v>
      </c>
      <c r="F12" s="30">
        <v>152</v>
      </c>
      <c r="G12" s="30">
        <v>1</v>
      </c>
      <c r="H12" s="30" t="s">
        <v>140</v>
      </c>
    </row>
    <row r="13" spans="2:8" ht="21" customHeight="1" x14ac:dyDescent="0.25">
      <c r="B13" s="20" t="s">
        <v>7</v>
      </c>
      <c r="C13" s="30">
        <v>0</v>
      </c>
      <c r="D13" s="30">
        <v>0</v>
      </c>
      <c r="E13" s="30">
        <v>0</v>
      </c>
      <c r="F13" s="30">
        <v>103</v>
      </c>
      <c r="G13" s="30">
        <v>1</v>
      </c>
      <c r="H13" s="30" t="s">
        <v>141</v>
      </c>
    </row>
    <row r="14" spans="2:8" ht="21" customHeight="1" x14ac:dyDescent="0.25">
      <c r="B14" s="20" t="s">
        <v>8</v>
      </c>
      <c r="C14" s="30">
        <v>0</v>
      </c>
      <c r="D14" s="30">
        <v>0</v>
      </c>
      <c r="E14" s="30">
        <v>0</v>
      </c>
      <c r="F14" s="30">
        <v>199</v>
      </c>
      <c r="G14" s="30">
        <v>0</v>
      </c>
      <c r="H14" s="30" t="s">
        <v>142</v>
      </c>
    </row>
    <row r="15" spans="2:8" ht="21" customHeight="1" x14ac:dyDescent="0.25">
      <c r="B15" s="20" t="s">
        <v>9</v>
      </c>
      <c r="C15" s="30">
        <v>0</v>
      </c>
      <c r="D15" s="30">
        <v>0</v>
      </c>
      <c r="E15" s="30">
        <v>0</v>
      </c>
      <c r="F15" s="30">
        <v>56</v>
      </c>
      <c r="G15" s="30">
        <v>1</v>
      </c>
      <c r="H15" s="30" t="s">
        <v>143</v>
      </c>
    </row>
    <row r="16" spans="2:8" ht="15.75" customHeight="1" x14ac:dyDescent="0.25">
      <c r="B16" s="20"/>
      <c r="C16" s="27"/>
      <c r="D16" s="27"/>
      <c r="E16" s="27"/>
      <c r="F16" s="27"/>
      <c r="G16" s="27"/>
      <c r="H16" s="28"/>
    </row>
    <row r="17" spans="2:8" ht="21" customHeight="1" x14ac:dyDescent="0.25">
      <c r="B17" s="21" t="s">
        <v>10</v>
      </c>
      <c r="C17" s="21">
        <f>SUM(C9:C15)</f>
        <v>0</v>
      </c>
      <c r="D17" s="21">
        <f t="shared" ref="D17:G17" si="0">SUM(D9:D15)</f>
        <v>0</v>
      </c>
      <c r="E17" s="21">
        <f t="shared" si="0"/>
        <v>0</v>
      </c>
      <c r="F17" s="21">
        <f t="shared" si="0"/>
        <v>664</v>
      </c>
      <c r="G17" s="21">
        <f t="shared" si="0"/>
        <v>9</v>
      </c>
      <c r="H17" s="21" t="s">
        <v>144</v>
      </c>
    </row>
    <row r="18" spans="2:8" x14ac:dyDescent="0.25">
      <c r="C18" s="8"/>
      <c r="D18" s="8"/>
      <c r="E18" s="8"/>
      <c r="F18" s="8"/>
      <c r="G18" s="8"/>
      <c r="H18" s="8"/>
    </row>
    <row r="19" spans="2:8" x14ac:dyDescent="0.25">
      <c r="B19" t="s">
        <v>11</v>
      </c>
      <c r="C19" t="s">
        <v>12</v>
      </c>
    </row>
  </sheetData>
  <mergeCells count="4">
    <mergeCell ref="B5:B6"/>
    <mergeCell ref="C5:E5"/>
    <mergeCell ref="F5:H5"/>
    <mergeCell ref="B3:G3"/>
  </mergeCells>
  <pageMargins left="0.95" right="0.45" top="0.75" bottom="0.75" header="0.3" footer="0.3"/>
  <pageSetup paperSize="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F17" sqref="F17"/>
    </sheetView>
  </sheetViews>
  <sheetFormatPr defaultRowHeight="15" x14ac:dyDescent="0.25"/>
  <cols>
    <col min="1" max="1" width="11.140625" customWidth="1"/>
    <col min="2" max="2" width="20.140625" customWidth="1"/>
    <col min="3" max="3" width="11" customWidth="1"/>
    <col min="4" max="4" width="12.5703125" customWidth="1"/>
    <col min="5" max="5" width="8.42578125" customWidth="1"/>
    <col min="6" max="6" width="11.140625" customWidth="1"/>
    <col min="7" max="8" width="8.28515625" customWidth="1"/>
  </cols>
  <sheetData>
    <row r="2" spans="2:6" x14ac:dyDescent="0.25">
      <c r="B2" s="2"/>
      <c r="C2" t="s">
        <v>111</v>
      </c>
    </row>
    <row r="3" spans="2:6" x14ac:dyDescent="0.25">
      <c r="B3" t="s">
        <v>112</v>
      </c>
    </row>
    <row r="5" spans="2:6" ht="73.5" customHeight="1" x14ac:dyDescent="0.25">
      <c r="B5" s="61" t="s">
        <v>0</v>
      </c>
      <c r="C5" s="64" t="s">
        <v>89</v>
      </c>
      <c r="D5" s="65"/>
      <c r="E5" s="64" t="s">
        <v>94</v>
      </c>
      <c r="F5" s="65"/>
    </row>
    <row r="6" spans="2:6" x14ac:dyDescent="0.25">
      <c r="B6" s="62"/>
      <c r="C6" s="4">
        <v>2022</v>
      </c>
      <c r="D6" s="4">
        <v>2023</v>
      </c>
      <c r="E6" s="4">
        <v>2022</v>
      </c>
      <c r="F6" s="4">
        <v>2023</v>
      </c>
    </row>
    <row r="7" spans="2:6" x14ac:dyDescent="0.25">
      <c r="B7" s="3">
        <v>1</v>
      </c>
      <c r="C7" s="4"/>
      <c r="D7" s="4"/>
      <c r="E7" s="4"/>
      <c r="F7" s="4"/>
    </row>
    <row r="8" spans="2:6" ht="9" customHeight="1" x14ac:dyDescent="0.25">
      <c r="B8" s="1"/>
      <c r="C8" s="1"/>
      <c r="D8" s="1"/>
      <c r="E8" s="1"/>
      <c r="F8" s="1"/>
    </row>
    <row r="9" spans="2:6" x14ac:dyDescent="0.25">
      <c r="B9" s="1" t="s">
        <v>3</v>
      </c>
      <c r="C9" s="13">
        <v>5</v>
      </c>
      <c r="D9" s="13">
        <v>5</v>
      </c>
      <c r="E9" s="15">
        <v>29</v>
      </c>
      <c r="F9" s="15">
        <v>29</v>
      </c>
    </row>
    <row r="10" spans="2:6" x14ac:dyDescent="0.25">
      <c r="B10" s="1" t="s">
        <v>4</v>
      </c>
      <c r="C10" s="13">
        <v>2</v>
      </c>
      <c r="D10" s="13">
        <v>3</v>
      </c>
      <c r="E10" s="15">
        <v>15</v>
      </c>
      <c r="F10" s="15">
        <v>15</v>
      </c>
    </row>
    <row r="11" spans="2:6" x14ac:dyDescent="0.25">
      <c r="B11" s="1" t="s">
        <v>5</v>
      </c>
      <c r="C11" s="13">
        <v>7</v>
      </c>
      <c r="D11" s="13">
        <v>7</v>
      </c>
      <c r="E11" s="15">
        <v>29</v>
      </c>
      <c r="F11" s="15">
        <v>29</v>
      </c>
    </row>
    <row r="12" spans="2:6" x14ac:dyDescent="0.25">
      <c r="B12" s="1" t="s">
        <v>6</v>
      </c>
      <c r="C12" s="13">
        <v>3</v>
      </c>
      <c r="D12" s="13">
        <v>4</v>
      </c>
      <c r="E12" s="15">
        <v>23</v>
      </c>
      <c r="F12" s="15">
        <v>23</v>
      </c>
    </row>
    <row r="13" spans="2:6" x14ac:dyDescent="0.25">
      <c r="B13" s="1" t="s">
        <v>7</v>
      </c>
      <c r="C13" s="13">
        <v>1</v>
      </c>
      <c r="D13" s="13">
        <v>2</v>
      </c>
      <c r="E13" s="15">
        <v>29</v>
      </c>
      <c r="F13" s="15">
        <v>29</v>
      </c>
    </row>
    <row r="14" spans="2:6" x14ac:dyDescent="0.25">
      <c r="B14" s="1" t="s">
        <v>8</v>
      </c>
      <c r="C14" s="13">
        <v>8</v>
      </c>
      <c r="D14" s="13">
        <v>8</v>
      </c>
      <c r="E14" s="15">
        <v>39</v>
      </c>
      <c r="F14" s="15">
        <v>39</v>
      </c>
    </row>
    <row r="15" spans="2:6" x14ac:dyDescent="0.25">
      <c r="B15" s="1" t="s">
        <v>9</v>
      </c>
      <c r="C15" s="13">
        <v>19</v>
      </c>
      <c r="D15" s="13">
        <v>18</v>
      </c>
      <c r="E15" s="15">
        <v>34</v>
      </c>
      <c r="F15" s="15">
        <v>34</v>
      </c>
    </row>
    <row r="16" spans="2:6" x14ac:dyDescent="0.25">
      <c r="B16" s="1"/>
      <c r="C16" s="1"/>
      <c r="D16" s="1"/>
      <c r="E16" s="1"/>
      <c r="F16" s="1"/>
    </row>
    <row r="17" spans="2:6" x14ac:dyDescent="0.25">
      <c r="B17" s="5" t="s">
        <v>10</v>
      </c>
      <c r="C17" s="14">
        <f>SUM(C9:C15)</f>
        <v>45</v>
      </c>
      <c r="D17" s="14">
        <f>SUM(D9:D15)</f>
        <v>47</v>
      </c>
      <c r="E17" s="6">
        <f>SUM(E9:E15)</f>
        <v>198</v>
      </c>
      <c r="F17" s="14">
        <f>SUM(F9:F15)</f>
        <v>198</v>
      </c>
    </row>
    <row r="19" spans="2:6" x14ac:dyDescent="0.25">
      <c r="B19" t="s">
        <v>11</v>
      </c>
      <c r="C19" t="s">
        <v>12</v>
      </c>
    </row>
  </sheetData>
  <mergeCells count="3">
    <mergeCell ref="B5:B6"/>
    <mergeCell ref="C5:D5"/>
    <mergeCell ref="E5:F5"/>
  </mergeCells>
  <pageMargins left="1.95" right="0.45" top="0.75" bottom="0.75" header="0.3" footer="0.3"/>
  <pageSetup paperSize="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C17" sqref="C17"/>
    </sheetView>
  </sheetViews>
  <sheetFormatPr defaultRowHeight="15" x14ac:dyDescent="0.25"/>
  <cols>
    <col min="1" max="1" width="10.42578125" customWidth="1"/>
    <col min="2" max="2" width="20.140625" customWidth="1"/>
    <col min="3" max="3" width="11" customWidth="1"/>
    <col min="4" max="4" width="12.5703125" customWidth="1"/>
    <col min="5" max="5" width="11.28515625" customWidth="1"/>
    <col min="6" max="7" width="8.28515625" customWidth="1"/>
  </cols>
  <sheetData>
    <row r="2" spans="2:6" x14ac:dyDescent="0.25">
      <c r="B2" t="s">
        <v>113</v>
      </c>
    </row>
    <row r="5" spans="2:6" ht="73.5" customHeight="1" x14ac:dyDescent="0.25">
      <c r="B5" s="61" t="s">
        <v>0</v>
      </c>
      <c r="C5" s="64" t="s">
        <v>96</v>
      </c>
      <c r="D5" s="65"/>
      <c r="E5" s="64" t="s">
        <v>95</v>
      </c>
      <c r="F5" s="65"/>
    </row>
    <row r="6" spans="2:6" x14ac:dyDescent="0.25">
      <c r="B6" s="62"/>
      <c r="C6" s="4">
        <v>2022</v>
      </c>
      <c r="D6" s="4">
        <v>2023</v>
      </c>
      <c r="E6" s="17">
        <v>2022</v>
      </c>
      <c r="F6" s="12">
        <v>2023</v>
      </c>
    </row>
    <row r="7" spans="2:6" x14ac:dyDescent="0.25">
      <c r="B7" s="3">
        <v>1</v>
      </c>
      <c r="C7" s="4"/>
      <c r="D7" s="4"/>
      <c r="E7" s="1"/>
      <c r="F7" s="1"/>
    </row>
    <row r="8" spans="2:6" ht="9" customHeight="1" x14ac:dyDescent="0.25">
      <c r="B8" s="1"/>
      <c r="C8" s="1"/>
      <c r="D8" s="1"/>
      <c r="E8" s="1"/>
      <c r="F8" s="1"/>
    </row>
    <row r="9" spans="2:6" x14ac:dyDescent="0.25">
      <c r="B9" s="1" t="s">
        <v>3</v>
      </c>
      <c r="C9" s="23">
        <v>1</v>
      </c>
      <c r="D9" s="23">
        <v>1</v>
      </c>
      <c r="E9" s="23">
        <v>1</v>
      </c>
      <c r="F9" s="23">
        <v>1</v>
      </c>
    </row>
    <row r="10" spans="2:6" x14ac:dyDescent="0.25">
      <c r="B10" s="1" t="s">
        <v>4</v>
      </c>
      <c r="C10" s="23">
        <v>1</v>
      </c>
      <c r="D10" s="23">
        <v>1</v>
      </c>
      <c r="E10" s="78">
        <v>0</v>
      </c>
      <c r="F10" s="78">
        <v>0</v>
      </c>
    </row>
    <row r="11" spans="2:6" x14ac:dyDescent="0.25">
      <c r="B11" s="1" t="s">
        <v>5</v>
      </c>
      <c r="C11" s="23">
        <v>1</v>
      </c>
      <c r="D11" s="23">
        <v>1</v>
      </c>
      <c r="E11" s="78">
        <v>0</v>
      </c>
      <c r="F11" s="78">
        <v>0</v>
      </c>
    </row>
    <row r="12" spans="2:6" x14ac:dyDescent="0.25">
      <c r="B12" s="1" t="s">
        <v>6</v>
      </c>
      <c r="C12" s="78">
        <v>0</v>
      </c>
      <c r="D12" s="78">
        <v>0</v>
      </c>
      <c r="E12" s="19">
        <v>2</v>
      </c>
      <c r="F12" s="19">
        <v>2</v>
      </c>
    </row>
    <row r="13" spans="2:6" x14ac:dyDescent="0.25">
      <c r="B13" s="1" t="s">
        <v>7</v>
      </c>
      <c r="C13" s="78">
        <v>0</v>
      </c>
      <c r="D13" s="78">
        <v>0</v>
      </c>
      <c r="E13" s="19">
        <v>2</v>
      </c>
      <c r="F13" s="19">
        <v>2</v>
      </c>
    </row>
    <row r="14" spans="2:6" x14ac:dyDescent="0.25">
      <c r="B14" s="1" t="s">
        <v>8</v>
      </c>
      <c r="C14" s="78">
        <v>0</v>
      </c>
      <c r="D14" s="78">
        <v>0</v>
      </c>
      <c r="E14" s="19">
        <v>1</v>
      </c>
      <c r="F14" s="19">
        <v>1</v>
      </c>
    </row>
    <row r="15" spans="2:6" x14ac:dyDescent="0.25">
      <c r="B15" s="1" t="s">
        <v>9</v>
      </c>
      <c r="C15" s="78">
        <v>0</v>
      </c>
      <c r="D15" s="78">
        <v>0</v>
      </c>
      <c r="E15" s="19">
        <v>1</v>
      </c>
      <c r="F15" s="19">
        <v>1</v>
      </c>
    </row>
    <row r="16" spans="2:6" x14ac:dyDescent="0.25">
      <c r="B16" s="1"/>
      <c r="C16" s="20"/>
      <c r="D16" s="20"/>
      <c r="E16" s="20"/>
      <c r="F16" s="20"/>
    </row>
    <row r="17" spans="2:6" x14ac:dyDescent="0.25">
      <c r="B17" s="24" t="s">
        <v>10</v>
      </c>
      <c r="C17" s="21">
        <f>SUM(C9:C15)</f>
        <v>3</v>
      </c>
      <c r="D17" s="22">
        <f>SUM(D9:D15)</f>
        <v>3</v>
      </c>
      <c r="E17" s="21">
        <f>SUM(E9:E15)</f>
        <v>7</v>
      </c>
      <c r="F17" s="22">
        <f>SUM(F9:F15)</f>
        <v>7</v>
      </c>
    </row>
    <row r="19" spans="2:6" x14ac:dyDescent="0.25">
      <c r="B19" t="s">
        <v>11</v>
      </c>
      <c r="C19" t="s">
        <v>12</v>
      </c>
    </row>
  </sheetData>
  <mergeCells count="3">
    <mergeCell ref="B5:B6"/>
    <mergeCell ref="E5:F5"/>
    <mergeCell ref="C5:D5"/>
  </mergeCells>
  <pageMargins left="1.95" right="0.45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K40"/>
  <sheetViews>
    <sheetView workbookViewId="0">
      <selection activeCell="X24" sqref="X24"/>
    </sheetView>
  </sheetViews>
  <sheetFormatPr defaultRowHeight="15" x14ac:dyDescent="0.25"/>
  <cols>
    <col min="1" max="1" width="5.5703125" customWidth="1"/>
    <col min="2" max="2" width="18.7109375" customWidth="1"/>
    <col min="3" max="7" width="6.140625" customWidth="1"/>
    <col min="8" max="12" width="5.85546875" customWidth="1"/>
    <col min="13" max="17" width="6" customWidth="1"/>
    <col min="18" max="22" width="5.5703125" customWidth="1"/>
    <col min="23" max="27" width="6.140625" customWidth="1"/>
    <col min="28" max="28" width="8.42578125" customWidth="1"/>
    <col min="29" max="29" width="8.85546875" customWidth="1"/>
    <col min="30" max="32" width="9" customWidth="1"/>
    <col min="33" max="34" width="7.7109375" customWidth="1"/>
    <col min="35" max="38" width="8.28515625" customWidth="1"/>
  </cols>
  <sheetData>
    <row r="2" spans="2:37" x14ac:dyDescent="0.25">
      <c r="B2" s="48" t="s">
        <v>99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2:37" x14ac:dyDescent="0.25">
      <c r="B3" s="48" t="s">
        <v>100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5" spans="2:37" ht="73.5" customHeight="1" x14ac:dyDescent="0.25">
      <c r="B5" s="50" t="s">
        <v>0</v>
      </c>
      <c r="C5" s="52" t="s">
        <v>13</v>
      </c>
      <c r="D5" s="53"/>
      <c r="E5" s="53"/>
      <c r="F5" s="53"/>
      <c r="G5" s="54"/>
      <c r="H5" s="52" t="s">
        <v>14</v>
      </c>
      <c r="I5" s="53"/>
      <c r="J5" s="53"/>
      <c r="K5" s="53"/>
      <c r="L5" s="54"/>
      <c r="M5" s="52" t="s">
        <v>15</v>
      </c>
      <c r="N5" s="53"/>
      <c r="O5" s="53"/>
      <c r="P5" s="53"/>
      <c r="Q5" s="54"/>
      <c r="R5" s="52" t="s">
        <v>16</v>
      </c>
      <c r="S5" s="53"/>
      <c r="T5" s="53"/>
      <c r="U5" s="53"/>
      <c r="V5" s="54"/>
      <c r="W5" s="52" t="s">
        <v>88</v>
      </c>
      <c r="X5" s="53"/>
      <c r="Y5" s="53"/>
      <c r="Z5" s="53"/>
      <c r="AA5" s="54"/>
      <c r="AB5" s="55" t="s">
        <v>17</v>
      </c>
      <c r="AC5" s="56"/>
      <c r="AD5" s="56"/>
      <c r="AE5" s="56"/>
      <c r="AF5" s="57"/>
      <c r="AG5" s="49" t="s">
        <v>18</v>
      </c>
      <c r="AH5" s="49"/>
      <c r="AI5" s="49"/>
      <c r="AJ5" s="49"/>
      <c r="AK5" s="49"/>
    </row>
    <row r="6" spans="2:37" s="11" customFormat="1" x14ac:dyDescent="0.25">
      <c r="B6" s="51"/>
      <c r="C6" s="42">
        <v>2019</v>
      </c>
      <c r="D6" s="42">
        <v>2020</v>
      </c>
      <c r="E6" s="42">
        <v>2021</v>
      </c>
      <c r="F6" s="42">
        <v>2022</v>
      </c>
      <c r="G6" s="42">
        <v>2023</v>
      </c>
      <c r="H6" s="42">
        <v>2019</v>
      </c>
      <c r="I6" s="42">
        <v>2020</v>
      </c>
      <c r="J6" s="42">
        <v>2021</v>
      </c>
      <c r="K6" s="42">
        <v>2022</v>
      </c>
      <c r="L6" s="42">
        <v>2023</v>
      </c>
      <c r="M6" s="42">
        <v>2019</v>
      </c>
      <c r="N6" s="42">
        <v>2020</v>
      </c>
      <c r="O6" s="42">
        <v>2021</v>
      </c>
      <c r="P6" s="42">
        <v>2022</v>
      </c>
      <c r="Q6" s="42">
        <v>2023</v>
      </c>
      <c r="R6" s="42">
        <v>2019</v>
      </c>
      <c r="S6" s="42">
        <v>2020</v>
      </c>
      <c r="T6" s="42">
        <v>2021</v>
      </c>
      <c r="U6" s="42">
        <v>2022</v>
      </c>
      <c r="V6" s="42">
        <v>2023</v>
      </c>
      <c r="W6" s="42">
        <v>2019</v>
      </c>
      <c r="X6" s="42">
        <v>2020</v>
      </c>
      <c r="Y6" s="42">
        <v>2021</v>
      </c>
      <c r="Z6" s="42">
        <v>2022</v>
      </c>
      <c r="AA6" s="42">
        <v>2023</v>
      </c>
      <c r="AB6" s="42">
        <v>2019</v>
      </c>
      <c r="AC6" s="42">
        <v>2020</v>
      </c>
      <c r="AD6" s="42">
        <v>2021</v>
      </c>
      <c r="AE6" s="42">
        <v>2022</v>
      </c>
      <c r="AF6" s="42">
        <v>2023</v>
      </c>
      <c r="AG6" s="42">
        <v>2019</v>
      </c>
      <c r="AH6" s="42">
        <v>2020</v>
      </c>
      <c r="AI6" s="42">
        <v>2021</v>
      </c>
      <c r="AJ6" s="42">
        <v>2022</v>
      </c>
      <c r="AK6" s="27">
        <v>2023</v>
      </c>
    </row>
    <row r="7" spans="2:37" s="11" customFormat="1" x14ac:dyDescent="0.25">
      <c r="B7" s="24">
        <v>1</v>
      </c>
      <c r="C7" s="42">
        <v>2</v>
      </c>
      <c r="D7" s="42">
        <v>3</v>
      </c>
      <c r="E7" s="42">
        <v>4</v>
      </c>
      <c r="F7" s="42"/>
      <c r="G7" s="42"/>
      <c r="H7" s="42">
        <v>5</v>
      </c>
      <c r="I7" s="42">
        <v>6</v>
      </c>
      <c r="J7" s="42">
        <v>7</v>
      </c>
      <c r="K7" s="42"/>
      <c r="L7" s="42"/>
      <c r="M7" s="42">
        <v>8</v>
      </c>
      <c r="N7" s="42">
        <v>9</v>
      </c>
      <c r="O7" s="42">
        <v>10</v>
      </c>
      <c r="P7" s="42"/>
      <c r="Q7" s="42"/>
      <c r="R7" s="42">
        <v>11</v>
      </c>
      <c r="S7" s="42">
        <v>12</v>
      </c>
      <c r="T7" s="42">
        <v>13</v>
      </c>
      <c r="U7" s="42"/>
      <c r="V7" s="42"/>
      <c r="W7" s="42">
        <v>14</v>
      </c>
      <c r="X7" s="42">
        <v>15</v>
      </c>
      <c r="Y7" s="42">
        <v>16</v>
      </c>
      <c r="Z7" s="42"/>
      <c r="AA7" s="42"/>
      <c r="AB7" s="42">
        <v>17</v>
      </c>
      <c r="AC7" s="42">
        <v>18</v>
      </c>
      <c r="AD7" s="42">
        <v>19</v>
      </c>
      <c r="AE7" s="42"/>
      <c r="AF7" s="42"/>
      <c r="AG7" s="42">
        <v>20</v>
      </c>
      <c r="AH7" s="42">
        <v>21</v>
      </c>
      <c r="AI7" s="42">
        <v>22</v>
      </c>
      <c r="AJ7" s="42"/>
      <c r="AK7" s="20"/>
    </row>
    <row r="8" spans="2:37" s="11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2:37" s="11" customFormat="1" x14ac:dyDescent="0.25">
      <c r="B9" s="20" t="s">
        <v>3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2</v>
      </c>
      <c r="S9" s="21">
        <v>2</v>
      </c>
      <c r="T9" s="21">
        <v>2</v>
      </c>
      <c r="U9" s="21">
        <v>2</v>
      </c>
      <c r="V9" s="21">
        <v>2</v>
      </c>
      <c r="W9" s="21">
        <v>3</v>
      </c>
      <c r="X9" s="21">
        <v>4</v>
      </c>
      <c r="Y9" s="21">
        <v>4</v>
      </c>
      <c r="Z9" s="43">
        <v>5</v>
      </c>
      <c r="AA9" s="43">
        <v>5</v>
      </c>
      <c r="AB9" s="21">
        <v>29</v>
      </c>
      <c r="AC9" s="21">
        <v>29</v>
      </c>
      <c r="AD9" s="21">
        <v>29</v>
      </c>
      <c r="AE9" s="44">
        <v>29</v>
      </c>
      <c r="AF9" s="44">
        <v>29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</row>
    <row r="10" spans="2:37" s="11" customFormat="1" x14ac:dyDescent="0.25">
      <c r="B10" s="20" t="s">
        <v>4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2</v>
      </c>
      <c r="X10" s="21">
        <v>4</v>
      </c>
      <c r="Y10" s="21">
        <v>4</v>
      </c>
      <c r="Z10" s="43">
        <v>2</v>
      </c>
      <c r="AA10" s="43">
        <v>3</v>
      </c>
      <c r="AB10" s="21">
        <v>13</v>
      </c>
      <c r="AC10" s="21">
        <v>14</v>
      </c>
      <c r="AD10" s="21">
        <v>14</v>
      </c>
      <c r="AE10" s="44">
        <v>15</v>
      </c>
      <c r="AF10" s="44">
        <v>15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</row>
    <row r="11" spans="2:37" s="11" customFormat="1" x14ac:dyDescent="0.25">
      <c r="B11" s="20" t="s">
        <v>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  <c r="W11" s="21">
        <v>6</v>
      </c>
      <c r="X11" s="21">
        <v>7</v>
      </c>
      <c r="Y11" s="21">
        <v>7</v>
      </c>
      <c r="Z11" s="43">
        <v>7</v>
      </c>
      <c r="AA11" s="43">
        <v>7</v>
      </c>
      <c r="AB11" s="21">
        <v>29</v>
      </c>
      <c r="AC11" s="21">
        <v>29</v>
      </c>
      <c r="AD11" s="21">
        <v>29</v>
      </c>
      <c r="AE11" s="44">
        <v>29</v>
      </c>
      <c r="AF11" s="44">
        <v>29</v>
      </c>
      <c r="AG11" s="21">
        <v>6</v>
      </c>
      <c r="AH11" s="21">
        <v>6</v>
      </c>
      <c r="AI11" s="21">
        <v>6</v>
      </c>
      <c r="AJ11" s="21">
        <v>6</v>
      </c>
      <c r="AK11" s="21">
        <v>6</v>
      </c>
    </row>
    <row r="12" spans="2:37" s="11" customFormat="1" x14ac:dyDescent="0.25">
      <c r="B12" s="20" t="s">
        <v>6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2</v>
      </c>
      <c r="S12" s="21">
        <v>2</v>
      </c>
      <c r="T12" s="21">
        <v>2</v>
      </c>
      <c r="U12" s="21">
        <v>2</v>
      </c>
      <c r="V12" s="21">
        <v>2</v>
      </c>
      <c r="W12" s="21">
        <v>3</v>
      </c>
      <c r="X12" s="21">
        <v>3</v>
      </c>
      <c r="Y12" s="21">
        <v>3</v>
      </c>
      <c r="Z12" s="43">
        <v>3</v>
      </c>
      <c r="AA12" s="43">
        <v>4</v>
      </c>
      <c r="AB12" s="21">
        <v>23</v>
      </c>
      <c r="AC12" s="21">
        <v>23</v>
      </c>
      <c r="AD12" s="21">
        <v>23</v>
      </c>
      <c r="AE12" s="44">
        <v>23</v>
      </c>
      <c r="AF12" s="44">
        <v>23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</row>
    <row r="13" spans="2:37" s="11" customFormat="1" x14ac:dyDescent="0.25">
      <c r="B13" s="20" t="s">
        <v>7</v>
      </c>
      <c r="C13" s="21">
        <v>1</v>
      </c>
      <c r="D13" s="21">
        <v>1</v>
      </c>
      <c r="E13" s="21">
        <v>1</v>
      </c>
      <c r="F13" s="43">
        <v>2</v>
      </c>
      <c r="G13" s="43">
        <v>2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0</v>
      </c>
      <c r="X13" s="21">
        <v>1</v>
      </c>
      <c r="Y13" s="21">
        <v>1</v>
      </c>
      <c r="Z13" s="43">
        <v>1</v>
      </c>
      <c r="AA13" s="43">
        <v>2</v>
      </c>
      <c r="AB13" s="21">
        <v>29</v>
      </c>
      <c r="AC13" s="21">
        <v>29</v>
      </c>
      <c r="AD13" s="21">
        <v>29</v>
      </c>
      <c r="AE13" s="44">
        <v>29</v>
      </c>
      <c r="AF13" s="44">
        <v>29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</row>
    <row r="14" spans="2:37" s="11" customFormat="1" x14ac:dyDescent="0.25">
      <c r="B14" s="20" t="s">
        <v>8</v>
      </c>
      <c r="C14" s="21">
        <v>2</v>
      </c>
      <c r="D14" s="21">
        <v>2</v>
      </c>
      <c r="E14" s="21">
        <v>2</v>
      </c>
      <c r="F14" s="43">
        <v>2</v>
      </c>
      <c r="G14" s="43">
        <v>2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</v>
      </c>
      <c r="S14" s="21">
        <v>1</v>
      </c>
      <c r="T14" s="21">
        <v>1</v>
      </c>
      <c r="U14" s="21">
        <v>1</v>
      </c>
      <c r="V14" s="21">
        <v>1</v>
      </c>
      <c r="W14" s="21">
        <v>4</v>
      </c>
      <c r="X14" s="21">
        <v>6</v>
      </c>
      <c r="Y14" s="21">
        <v>7</v>
      </c>
      <c r="Z14" s="43">
        <v>8</v>
      </c>
      <c r="AA14" s="43">
        <v>8</v>
      </c>
      <c r="AB14" s="21">
        <v>39</v>
      </c>
      <c r="AC14" s="21">
        <v>39</v>
      </c>
      <c r="AD14" s="21">
        <v>39</v>
      </c>
      <c r="AE14" s="44">
        <v>39</v>
      </c>
      <c r="AF14" s="44">
        <v>39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</row>
    <row r="15" spans="2:37" s="11" customFormat="1" x14ac:dyDescent="0.25">
      <c r="B15" s="20" t="s">
        <v>9</v>
      </c>
      <c r="C15" s="21">
        <v>0</v>
      </c>
      <c r="D15" s="21">
        <v>0</v>
      </c>
      <c r="E15" s="21">
        <v>0</v>
      </c>
      <c r="F15" s="77">
        <v>0</v>
      </c>
      <c r="G15" s="43">
        <v>1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1</v>
      </c>
      <c r="S15" s="21">
        <v>1</v>
      </c>
      <c r="T15" s="21">
        <v>1</v>
      </c>
      <c r="U15" s="21">
        <v>1</v>
      </c>
      <c r="V15" s="21">
        <v>1</v>
      </c>
      <c r="W15" s="21">
        <v>22</v>
      </c>
      <c r="X15" s="21">
        <v>23</v>
      </c>
      <c r="Y15" s="21">
        <v>24</v>
      </c>
      <c r="Z15" s="43">
        <v>19</v>
      </c>
      <c r="AA15" s="43">
        <v>18</v>
      </c>
      <c r="AB15" s="21">
        <v>34</v>
      </c>
      <c r="AC15" s="21">
        <v>34</v>
      </c>
      <c r="AD15" s="21">
        <v>34</v>
      </c>
      <c r="AE15" s="44">
        <v>34</v>
      </c>
      <c r="AF15" s="44">
        <v>34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</row>
    <row r="16" spans="2:37" s="11" customFormat="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1"/>
    </row>
    <row r="17" spans="2:37" s="11" customFormat="1" x14ac:dyDescent="0.25">
      <c r="B17" s="5" t="s">
        <v>10</v>
      </c>
      <c r="C17" s="6">
        <v>3</v>
      </c>
      <c r="D17" s="6">
        <f>SUM(D9:D15)</f>
        <v>3</v>
      </c>
      <c r="E17" s="6">
        <f>SUM(E9:E16)</f>
        <v>3</v>
      </c>
      <c r="F17" s="6">
        <f>SUM(F9:F16)</f>
        <v>4</v>
      </c>
      <c r="G17" s="14">
        <f>SUM(G9:G15)</f>
        <v>5</v>
      </c>
      <c r="H17" s="6">
        <f>SUM(H9:H15)</f>
        <v>0</v>
      </c>
      <c r="I17" s="6">
        <f>SUM(I9:I15)</f>
        <v>0</v>
      </c>
      <c r="J17" s="6">
        <f>SUM(J9:J15)</f>
        <v>0</v>
      </c>
      <c r="K17" s="6">
        <f>SUM(K9:K15)</f>
        <v>0</v>
      </c>
      <c r="L17" s="6">
        <f>SUM(L9:L15)</f>
        <v>0</v>
      </c>
      <c r="M17" s="6">
        <f>SUM(M9:M15)</f>
        <v>0</v>
      </c>
      <c r="N17" s="6">
        <f>SUM(N9:N15)</f>
        <v>0</v>
      </c>
      <c r="O17" s="6">
        <f>SUM(O9:O15)</f>
        <v>0</v>
      </c>
      <c r="P17" s="6">
        <f>SUM(P9:P15)</f>
        <v>0</v>
      </c>
      <c r="Q17" s="6">
        <f>SUM(Q9:Q15)</f>
        <v>0</v>
      </c>
      <c r="R17" s="6">
        <v>10</v>
      </c>
      <c r="S17" s="6">
        <f>SUM(S9:S15)</f>
        <v>10</v>
      </c>
      <c r="T17" s="6">
        <f>SUM(T9:T15)</f>
        <v>10</v>
      </c>
      <c r="U17" s="6">
        <f>SUM(U9:U15)</f>
        <v>10</v>
      </c>
      <c r="V17" s="6">
        <f>SUM(V9:V15)</f>
        <v>10</v>
      </c>
      <c r="W17" s="6">
        <v>40</v>
      </c>
      <c r="X17" s="6">
        <f>SUM(X9:X15)</f>
        <v>48</v>
      </c>
      <c r="Y17" s="6">
        <f>SUM(Y9:Y15)</f>
        <v>50</v>
      </c>
      <c r="Z17" s="6">
        <f>SUM(Z9:Z15)</f>
        <v>45</v>
      </c>
      <c r="AA17" s="14">
        <f>SUM(AA9:AA15)</f>
        <v>47</v>
      </c>
      <c r="AB17" s="6">
        <v>196</v>
      </c>
      <c r="AC17" s="6">
        <f>SUM(AC9:AC15)</f>
        <v>197</v>
      </c>
      <c r="AD17" s="6">
        <f>SUM(AD9:AD15)</f>
        <v>197</v>
      </c>
      <c r="AE17" s="6">
        <f>SUM(AE9:AE15)</f>
        <v>198</v>
      </c>
      <c r="AF17" s="14">
        <f>SUM(AF9:AF15)</f>
        <v>198</v>
      </c>
      <c r="AG17" s="6">
        <v>6</v>
      </c>
      <c r="AH17" s="6">
        <f>SUM(AH9:AH15)</f>
        <v>6</v>
      </c>
      <c r="AI17" s="6">
        <f>SUM(AI9:AI15)</f>
        <v>6</v>
      </c>
      <c r="AJ17" s="6">
        <f>SUM(AJ9:AJ15)</f>
        <v>6</v>
      </c>
      <c r="AK17" s="21">
        <f>SUM(AK9:AK15)</f>
        <v>6</v>
      </c>
    </row>
    <row r="21" spans="2:37" x14ac:dyDescent="0.25">
      <c r="O21" t="s">
        <v>147</v>
      </c>
    </row>
    <row r="40" spans="2:3" x14ac:dyDescent="0.25">
      <c r="B40" t="s">
        <v>11</v>
      </c>
      <c r="C40" t="s">
        <v>12</v>
      </c>
    </row>
  </sheetData>
  <mergeCells count="10">
    <mergeCell ref="AG5:AK5"/>
    <mergeCell ref="B2:AJ2"/>
    <mergeCell ref="B3:AJ3"/>
    <mergeCell ref="B5:B6"/>
    <mergeCell ref="C5:G5"/>
    <mergeCell ref="H5:L5"/>
    <mergeCell ref="M5:Q5"/>
    <mergeCell ref="R5:V5"/>
    <mergeCell ref="W5:AA5"/>
    <mergeCell ref="AB5:AF5"/>
  </mergeCells>
  <pageMargins left="0.70866141732283472" right="0.70866141732283472" top="0.74803149606299213" bottom="0.74803149606299213" header="0.31496062992125984" footer="0.31496062992125984"/>
  <pageSetup paperSize="258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D13"/>
  <sheetViews>
    <sheetView workbookViewId="0">
      <selection activeCell="C20" sqref="C20"/>
    </sheetView>
  </sheetViews>
  <sheetFormatPr defaultRowHeight="15" x14ac:dyDescent="0.25"/>
  <cols>
    <col min="1" max="1" width="25.42578125" customWidth="1"/>
    <col min="2" max="3" width="36.5703125" customWidth="1"/>
    <col min="4" max="4" width="37.140625" customWidth="1"/>
  </cols>
  <sheetData>
    <row r="2" spans="1:4" x14ac:dyDescent="0.25">
      <c r="A2" s="2" t="s">
        <v>19</v>
      </c>
      <c r="B2" t="s">
        <v>114</v>
      </c>
    </row>
    <row r="3" spans="1:4" x14ac:dyDescent="0.25">
      <c r="B3" t="s">
        <v>115</v>
      </c>
    </row>
    <row r="5" spans="1:4" ht="53.25" customHeight="1" x14ac:dyDescent="0.25">
      <c r="A5" s="3" t="s">
        <v>20</v>
      </c>
      <c r="B5" s="3" t="s">
        <v>80</v>
      </c>
      <c r="C5" s="3" t="s">
        <v>21</v>
      </c>
      <c r="D5" s="3" t="s">
        <v>22</v>
      </c>
    </row>
    <row r="6" spans="1:4" x14ac:dyDescent="0.25">
      <c r="A6" s="3">
        <v>1</v>
      </c>
      <c r="B6" s="3">
        <v>2</v>
      </c>
      <c r="C6" s="3">
        <v>3</v>
      </c>
      <c r="D6" s="3">
        <v>4</v>
      </c>
    </row>
    <row r="7" spans="1:4" x14ac:dyDescent="0.25">
      <c r="A7" s="3"/>
      <c r="B7" s="3"/>
      <c r="C7" s="3"/>
      <c r="D7" s="3"/>
    </row>
    <row r="8" spans="1:4" ht="48" customHeight="1" x14ac:dyDescent="0.25">
      <c r="A8" s="39" t="s">
        <v>81</v>
      </c>
      <c r="B8" s="21">
        <v>0</v>
      </c>
      <c r="C8" s="40">
        <v>86</v>
      </c>
      <c r="D8" s="40">
        <v>19</v>
      </c>
    </row>
    <row r="9" spans="1:4" ht="42" customHeight="1" x14ac:dyDescent="0.25">
      <c r="A9" s="39" t="s">
        <v>23</v>
      </c>
      <c r="B9" s="40">
        <v>46</v>
      </c>
      <c r="C9" s="40">
        <v>33</v>
      </c>
      <c r="D9" s="40">
        <v>2</v>
      </c>
    </row>
    <row r="10" spans="1:4" x14ac:dyDescent="0.25">
      <c r="A10" s="24"/>
      <c r="B10" s="24"/>
      <c r="C10" s="24"/>
      <c r="D10" s="24"/>
    </row>
    <row r="11" spans="1:4" x14ac:dyDescent="0.25">
      <c r="A11" s="5" t="s">
        <v>10</v>
      </c>
      <c r="B11" s="24">
        <f>SUM(B8:B9)</f>
        <v>46</v>
      </c>
      <c r="C11" s="41">
        <f>SUM(C8:C9)</f>
        <v>119</v>
      </c>
      <c r="D11" s="41">
        <f>SUM(D8:D9)</f>
        <v>21</v>
      </c>
    </row>
    <row r="13" spans="1:4" x14ac:dyDescent="0.25">
      <c r="A13" t="s">
        <v>11</v>
      </c>
      <c r="B13" t="s">
        <v>12</v>
      </c>
    </row>
  </sheetData>
  <pageMargins left="2.95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21"/>
  <sheetViews>
    <sheetView workbookViewId="0">
      <selection activeCell="J6" sqref="J6"/>
    </sheetView>
  </sheetViews>
  <sheetFormatPr defaultRowHeight="15" x14ac:dyDescent="0.25"/>
  <cols>
    <col min="1" max="1" width="3.42578125" customWidth="1"/>
    <col min="2" max="2" width="68.42578125" customWidth="1"/>
    <col min="3" max="3" width="13.5703125" customWidth="1"/>
    <col min="4" max="4" width="14.5703125" customWidth="1"/>
    <col min="5" max="5" width="10" customWidth="1"/>
    <col min="6" max="6" width="13.42578125" customWidth="1"/>
  </cols>
  <sheetData>
    <row r="2" spans="1:6" x14ac:dyDescent="0.25">
      <c r="A2" s="2"/>
      <c r="B2" s="48" t="s">
        <v>148</v>
      </c>
      <c r="C2" s="48"/>
      <c r="D2" s="48"/>
      <c r="E2" s="48"/>
      <c r="F2" s="48"/>
    </row>
    <row r="3" spans="1:6" x14ac:dyDescent="0.25">
      <c r="B3" s="48"/>
      <c r="C3" s="48"/>
      <c r="D3" s="48"/>
      <c r="E3" s="48"/>
      <c r="F3" s="48"/>
    </row>
    <row r="5" spans="1:6" ht="39" customHeight="1" x14ac:dyDescent="0.25">
      <c r="A5" s="58"/>
      <c r="B5" s="61" t="s">
        <v>93</v>
      </c>
      <c r="C5" s="59" t="s">
        <v>24</v>
      </c>
      <c r="D5" s="60"/>
      <c r="E5" s="61" t="s">
        <v>27</v>
      </c>
      <c r="F5" s="61" t="s">
        <v>28</v>
      </c>
    </row>
    <row r="6" spans="1:6" ht="39" customHeight="1" x14ac:dyDescent="0.25">
      <c r="A6" s="58"/>
      <c r="B6" s="62"/>
      <c r="C6" s="3" t="s">
        <v>25</v>
      </c>
      <c r="D6" s="3" t="s">
        <v>26</v>
      </c>
      <c r="E6" s="62"/>
      <c r="F6" s="62"/>
    </row>
    <row r="7" spans="1:6" x14ac:dyDescent="0.25">
      <c r="A7" s="20"/>
      <c r="B7" s="24">
        <v>1</v>
      </c>
      <c r="C7" s="24">
        <v>2</v>
      </c>
      <c r="D7" s="24">
        <v>3</v>
      </c>
      <c r="E7" s="24">
        <v>4</v>
      </c>
      <c r="F7" s="24">
        <v>5</v>
      </c>
    </row>
    <row r="8" spans="1:6" x14ac:dyDescent="0.25">
      <c r="A8" s="20"/>
      <c r="B8" s="20"/>
      <c r="C8" s="20"/>
      <c r="D8" s="20"/>
      <c r="E8" s="20"/>
      <c r="F8" s="20"/>
    </row>
    <row r="9" spans="1:6" x14ac:dyDescent="0.25">
      <c r="A9" s="20">
        <v>1</v>
      </c>
      <c r="B9" s="36" t="s">
        <v>116</v>
      </c>
      <c r="C9" s="79">
        <v>8969</v>
      </c>
      <c r="D9" s="79">
        <v>9535</v>
      </c>
      <c r="E9" s="80">
        <f t="shared" ref="E9:E18" si="0">SUM(C9:D9)</f>
        <v>18504</v>
      </c>
      <c r="F9" s="37" t="s">
        <v>126</v>
      </c>
    </row>
    <row r="10" spans="1:6" x14ac:dyDescent="0.25">
      <c r="A10" s="20">
        <v>2</v>
      </c>
      <c r="B10" s="36" t="s">
        <v>117</v>
      </c>
      <c r="C10" s="79">
        <v>882</v>
      </c>
      <c r="D10" s="79">
        <v>1398</v>
      </c>
      <c r="E10" s="80">
        <f t="shared" si="0"/>
        <v>2280</v>
      </c>
      <c r="F10" s="37" t="s">
        <v>127</v>
      </c>
    </row>
    <row r="11" spans="1:6" x14ac:dyDescent="0.25">
      <c r="A11" s="20">
        <v>3</v>
      </c>
      <c r="B11" s="36" t="s">
        <v>118</v>
      </c>
      <c r="C11" s="79">
        <v>2641</v>
      </c>
      <c r="D11" s="79">
        <v>4574</v>
      </c>
      <c r="E11" s="80">
        <f t="shared" si="0"/>
        <v>7215</v>
      </c>
      <c r="F11" s="37" t="s">
        <v>128</v>
      </c>
    </row>
    <row r="12" spans="1:6" x14ac:dyDescent="0.25">
      <c r="A12" s="20">
        <v>4</v>
      </c>
      <c r="B12" s="36" t="s">
        <v>119</v>
      </c>
      <c r="C12" s="79">
        <v>996</v>
      </c>
      <c r="D12" s="79">
        <v>1763</v>
      </c>
      <c r="E12" s="80">
        <f t="shared" si="0"/>
        <v>2759</v>
      </c>
      <c r="F12" s="37" t="s">
        <v>129</v>
      </c>
    </row>
    <row r="13" spans="1:6" x14ac:dyDescent="0.25">
      <c r="A13" s="20">
        <v>5</v>
      </c>
      <c r="B13" s="36" t="s">
        <v>120</v>
      </c>
      <c r="C13" s="79">
        <v>281</v>
      </c>
      <c r="D13" s="79">
        <v>477</v>
      </c>
      <c r="E13" s="80">
        <f t="shared" si="0"/>
        <v>758</v>
      </c>
      <c r="F13" s="37" t="s">
        <v>130</v>
      </c>
    </row>
    <row r="14" spans="1:6" x14ac:dyDescent="0.25">
      <c r="A14" s="20">
        <v>6</v>
      </c>
      <c r="B14" s="36" t="s">
        <v>121</v>
      </c>
      <c r="C14" s="79">
        <v>1776</v>
      </c>
      <c r="D14" s="79">
        <v>1535</v>
      </c>
      <c r="E14" s="80">
        <f t="shared" si="0"/>
        <v>3311</v>
      </c>
      <c r="F14" s="37" t="s">
        <v>131</v>
      </c>
    </row>
    <row r="15" spans="1:6" x14ac:dyDescent="0.25">
      <c r="A15" s="20">
        <v>7</v>
      </c>
      <c r="B15" s="36" t="s">
        <v>122</v>
      </c>
      <c r="C15" s="79">
        <v>1447</v>
      </c>
      <c r="D15" s="79">
        <v>1439</v>
      </c>
      <c r="E15" s="80">
        <f t="shared" si="0"/>
        <v>2886</v>
      </c>
      <c r="F15" s="37" t="s">
        <v>132</v>
      </c>
    </row>
    <row r="16" spans="1:6" x14ac:dyDescent="0.25">
      <c r="A16" s="20">
        <v>8</v>
      </c>
      <c r="B16" s="36" t="s">
        <v>123</v>
      </c>
      <c r="C16" s="79">
        <v>154</v>
      </c>
      <c r="D16" s="79">
        <v>313</v>
      </c>
      <c r="E16" s="80">
        <f t="shared" si="0"/>
        <v>467</v>
      </c>
      <c r="F16" s="37" t="s">
        <v>133</v>
      </c>
    </row>
    <row r="17" spans="1:6" x14ac:dyDescent="0.25">
      <c r="A17" s="20">
        <v>9</v>
      </c>
      <c r="B17" s="36" t="s">
        <v>124</v>
      </c>
      <c r="C17" s="79">
        <v>350</v>
      </c>
      <c r="D17" s="79">
        <v>831</v>
      </c>
      <c r="E17" s="80">
        <f t="shared" si="0"/>
        <v>1181</v>
      </c>
      <c r="F17" s="37" t="s">
        <v>134</v>
      </c>
    </row>
    <row r="18" spans="1:6" x14ac:dyDescent="0.25">
      <c r="A18" s="20">
        <v>10</v>
      </c>
      <c r="B18" s="36" t="s">
        <v>125</v>
      </c>
      <c r="C18" s="79">
        <v>1079</v>
      </c>
      <c r="D18" s="79">
        <v>1229</v>
      </c>
      <c r="E18" s="80">
        <f t="shared" si="0"/>
        <v>2308</v>
      </c>
      <c r="F18" s="37" t="s">
        <v>135</v>
      </c>
    </row>
    <row r="19" spans="1:6" x14ac:dyDescent="0.25">
      <c r="A19" s="20"/>
      <c r="B19" s="27" t="s">
        <v>29</v>
      </c>
      <c r="C19" s="81">
        <f>SUM(C9:C18)</f>
        <v>18575</v>
      </c>
      <c r="D19" s="81">
        <f t="shared" ref="D19:E19" si="1">SUM(D9:D18)</f>
        <v>23094</v>
      </c>
      <c r="E19" s="81">
        <f t="shared" si="1"/>
        <v>41669</v>
      </c>
      <c r="F19" s="38" t="s">
        <v>136</v>
      </c>
    </row>
    <row r="21" spans="1:6" x14ac:dyDescent="0.25">
      <c r="B21" t="s">
        <v>11</v>
      </c>
      <c r="C21" t="s">
        <v>12</v>
      </c>
    </row>
  </sheetData>
  <mergeCells count="7">
    <mergeCell ref="A5:A6"/>
    <mergeCell ref="B2:F2"/>
    <mergeCell ref="B3:F3"/>
    <mergeCell ref="C5:D5"/>
    <mergeCell ref="E5:E6"/>
    <mergeCell ref="F5:F6"/>
    <mergeCell ref="B5:B6"/>
  </mergeCells>
  <pageMargins left="2.2000000000000002" right="0.7" top="0.75" bottom="0.75" header="0.3" footer="0.3"/>
  <pageSetup paperSize="5" scale="9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9"/>
  <sheetViews>
    <sheetView workbookViewId="0">
      <selection activeCell="E16" sqref="E16"/>
    </sheetView>
  </sheetViews>
  <sheetFormatPr defaultRowHeight="15" x14ac:dyDescent="0.25"/>
  <cols>
    <col min="1" max="5" width="25.7109375" customWidth="1"/>
  </cols>
  <sheetData>
    <row r="2" spans="1:10" x14ac:dyDescent="0.25">
      <c r="A2" s="63" t="s">
        <v>101</v>
      </c>
      <c r="B2" s="63"/>
      <c r="C2" s="63"/>
      <c r="D2" s="63"/>
      <c r="E2" s="63"/>
      <c r="F2" s="7"/>
      <c r="G2" s="7"/>
      <c r="H2" s="7"/>
      <c r="I2" s="7"/>
    </row>
    <row r="3" spans="1:10" x14ac:dyDescent="0.25">
      <c r="A3" s="48" t="s">
        <v>102</v>
      </c>
      <c r="B3" s="48"/>
      <c r="C3" s="48"/>
      <c r="D3" s="48"/>
      <c r="E3" s="48"/>
      <c r="F3" s="18"/>
      <c r="G3" s="18"/>
      <c r="H3" s="18"/>
      <c r="I3" s="18"/>
    </row>
    <row r="5" spans="1:10" ht="20.25" customHeight="1" x14ac:dyDescent="0.25">
      <c r="A5" s="61" t="s">
        <v>30</v>
      </c>
      <c r="B5" s="61" t="s">
        <v>31</v>
      </c>
      <c r="C5" s="64" t="s">
        <v>32</v>
      </c>
      <c r="D5" s="65"/>
      <c r="E5" s="61" t="s">
        <v>35</v>
      </c>
    </row>
    <row r="6" spans="1:10" ht="37.5" customHeight="1" x14ac:dyDescent="0.25">
      <c r="A6" s="62"/>
      <c r="B6" s="62"/>
      <c r="C6" s="3" t="s">
        <v>33</v>
      </c>
      <c r="D6" s="3" t="s">
        <v>34</v>
      </c>
      <c r="E6" s="62"/>
    </row>
    <row r="7" spans="1:10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J7" s="2"/>
    </row>
    <row r="8" spans="1:10" x14ac:dyDescent="0.25">
      <c r="A8" s="24"/>
      <c r="B8" s="24"/>
      <c r="C8" s="24"/>
      <c r="D8" s="24"/>
      <c r="E8" s="24"/>
    </row>
    <row r="9" spans="1:10" x14ac:dyDescent="0.25">
      <c r="A9" s="34">
        <v>2016</v>
      </c>
      <c r="B9" s="35">
        <v>7732</v>
      </c>
      <c r="C9" s="24">
        <v>130</v>
      </c>
      <c r="D9" s="24">
        <v>85</v>
      </c>
      <c r="E9" s="24">
        <v>3</v>
      </c>
    </row>
    <row r="10" spans="1:10" x14ac:dyDescent="0.25">
      <c r="A10" s="24">
        <v>2017</v>
      </c>
      <c r="B10" s="35">
        <v>7738</v>
      </c>
      <c r="C10" s="24">
        <v>167</v>
      </c>
      <c r="D10" s="24">
        <v>167</v>
      </c>
      <c r="E10" s="24">
        <v>5</v>
      </c>
    </row>
    <row r="11" spans="1:10" x14ac:dyDescent="0.25">
      <c r="A11" s="24">
        <v>2018</v>
      </c>
      <c r="B11" s="35">
        <v>7886</v>
      </c>
      <c r="C11" s="24">
        <v>166</v>
      </c>
      <c r="D11" s="24">
        <v>166</v>
      </c>
      <c r="E11" s="24">
        <v>6</v>
      </c>
    </row>
    <row r="12" spans="1:10" x14ac:dyDescent="0.25">
      <c r="A12" s="24">
        <v>2019</v>
      </c>
      <c r="B12" s="35">
        <v>8029</v>
      </c>
      <c r="C12" s="24">
        <v>151</v>
      </c>
      <c r="D12" s="24">
        <v>151</v>
      </c>
      <c r="E12" s="24">
        <v>7</v>
      </c>
    </row>
    <row r="13" spans="1:10" x14ac:dyDescent="0.25">
      <c r="A13" s="24">
        <v>2020</v>
      </c>
      <c r="B13" s="35">
        <v>8168</v>
      </c>
      <c r="C13" s="24">
        <v>121</v>
      </c>
      <c r="D13" s="24">
        <v>121</v>
      </c>
      <c r="E13" s="24">
        <v>3</v>
      </c>
    </row>
    <row r="14" spans="1:10" x14ac:dyDescent="0.25">
      <c r="A14" s="24">
        <v>2021</v>
      </c>
      <c r="B14" s="24">
        <v>8352</v>
      </c>
      <c r="C14" s="24">
        <v>71</v>
      </c>
      <c r="D14" s="24">
        <v>71</v>
      </c>
      <c r="E14" s="24">
        <v>6</v>
      </c>
    </row>
    <row r="15" spans="1:10" x14ac:dyDescent="0.25">
      <c r="A15" s="24">
        <v>2022</v>
      </c>
      <c r="B15" s="24">
        <v>8538</v>
      </c>
      <c r="C15" s="24">
        <v>102</v>
      </c>
      <c r="D15" s="24">
        <v>102</v>
      </c>
      <c r="E15" s="24">
        <v>23</v>
      </c>
    </row>
    <row r="16" spans="1:10" x14ac:dyDescent="0.25">
      <c r="A16" s="24">
        <v>2023</v>
      </c>
      <c r="B16" s="33">
        <v>8718</v>
      </c>
      <c r="C16" s="33">
        <v>89</v>
      </c>
      <c r="D16" s="33">
        <v>89</v>
      </c>
      <c r="E16" s="33">
        <v>13</v>
      </c>
    </row>
    <row r="17" spans="1:5" x14ac:dyDescent="0.25">
      <c r="A17" s="11"/>
      <c r="B17" s="11"/>
      <c r="C17" s="11"/>
      <c r="D17" s="11"/>
      <c r="E17" s="11"/>
    </row>
    <row r="18" spans="1:5" x14ac:dyDescent="0.25">
      <c r="A18" t="s">
        <v>36</v>
      </c>
      <c r="B18" t="s">
        <v>37</v>
      </c>
    </row>
    <row r="19" spans="1:5" x14ac:dyDescent="0.25">
      <c r="A19" t="s">
        <v>11</v>
      </c>
      <c r="B19" t="s">
        <v>38</v>
      </c>
    </row>
  </sheetData>
  <mergeCells count="6">
    <mergeCell ref="A2:E2"/>
    <mergeCell ref="A5:A6"/>
    <mergeCell ref="B5:B6"/>
    <mergeCell ref="C5:D5"/>
    <mergeCell ref="E5:E6"/>
    <mergeCell ref="A3:E3"/>
  </mergeCells>
  <pageMargins left="2.95" right="0.7" top="0.75" bottom="0.75" header="0.3" footer="0.3"/>
  <pageSetup paperSize="1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20"/>
  <sheetViews>
    <sheetView workbookViewId="0">
      <selection activeCell="B27" sqref="B27"/>
    </sheetView>
  </sheetViews>
  <sheetFormatPr defaultRowHeight="15" x14ac:dyDescent="0.25"/>
  <cols>
    <col min="1" max="4" width="26" customWidth="1"/>
    <col min="5" max="5" width="29" customWidth="1"/>
    <col min="6" max="6" width="30.7109375" customWidth="1"/>
    <col min="7" max="7" width="55" customWidth="1"/>
  </cols>
  <sheetData>
    <row r="2" spans="1:7" ht="27" customHeight="1" x14ac:dyDescent="0.25">
      <c r="A2" s="48" t="s">
        <v>103</v>
      </c>
      <c r="B2" s="48"/>
      <c r="C2" s="48"/>
      <c r="D2" s="48"/>
      <c r="E2" s="48"/>
      <c r="F2" s="48"/>
    </row>
    <row r="3" spans="1:7" x14ac:dyDescent="0.25">
      <c r="A3" s="66" t="s">
        <v>104</v>
      </c>
      <c r="B3" s="66"/>
      <c r="C3" s="66"/>
      <c r="D3" s="66"/>
      <c r="E3" s="66"/>
      <c r="F3" s="66"/>
      <c r="G3" s="66"/>
    </row>
    <row r="5" spans="1:7" ht="20.25" customHeight="1" x14ac:dyDescent="0.25">
      <c r="A5" s="61" t="s">
        <v>30</v>
      </c>
      <c r="B5" s="61" t="s">
        <v>40</v>
      </c>
      <c r="C5" s="61" t="s">
        <v>41</v>
      </c>
      <c r="D5" s="61" t="s">
        <v>42</v>
      </c>
      <c r="E5" s="67" t="s">
        <v>43</v>
      </c>
      <c r="F5" s="67" t="s">
        <v>44</v>
      </c>
    </row>
    <row r="6" spans="1:7" ht="55.5" customHeight="1" x14ac:dyDescent="0.25">
      <c r="A6" s="62"/>
      <c r="B6" s="62"/>
      <c r="C6" s="62"/>
      <c r="D6" s="62"/>
      <c r="E6" s="68"/>
      <c r="F6" s="68"/>
    </row>
    <row r="7" spans="1:7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5</v>
      </c>
    </row>
    <row r="8" spans="1:7" x14ac:dyDescent="0.25">
      <c r="A8" s="24"/>
      <c r="B8" s="24"/>
      <c r="C8" s="24"/>
      <c r="D8" s="24"/>
      <c r="E8" s="24"/>
      <c r="F8" s="24"/>
    </row>
    <row r="9" spans="1:7" x14ac:dyDescent="0.25">
      <c r="A9" s="32" t="s">
        <v>39</v>
      </c>
      <c r="B9" s="24" t="s">
        <v>45</v>
      </c>
      <c r="C9" s="32" t="s">
        <v>49</v>
      </c>
      <c r="D9" s="24" t="s">
        <v>53</v>
      </c>
      <c r="E9" s="24">
        <v>193</v>
      </c>
      <c r="F9" s="24" t="s">
        <v>57</v>
      </c>
    </row>
    <row r="10" spans="1:7" x14ac:dyDescent="0.25">
      <c r="A10" s="24">
        <v>2017</v>
      </c>
      <c r="B10" s="24" t="s">
        <v>46</v>
      </c>
      <c r="C10" s="24" t="s">
        <v>50</v>
      </c>
      <c r="D10" s="24" t="s">
        <v>54</v>
      </c>
      <c r="E10" s="24">
        <v>194</v>
      </c>
      <c r="F10" s="24" t="s">
        <v>54</v>
      </c>
    </row>
    <row r="11" spans="1:7" x14ac:dyDescent="0.25">
      <c r="A11" s="24">
        <v>2018</v>
      </c>
      <c r="B11" s="24" t="s">
        <v>47</v>
      </c>
      <c r="C11" s="24" t="s">
        <v>51</v>
      </c>
      <c r="D11" s="24" t="s">
        <v>55</v>
      </c>
      <c r="E11" s="24">
        <v>196</v>
      </c>
      <c r="F11" s="24" t="s">
        <v>58</v>
      </c>
    </row>
    <row r="12" spans="1:7" x14ac:dyDescent="0.25">
      <c r="A12" s="24">
        <v>2019</v>
      </c>
      <c r="B12" s="24" t="s">
        <v>48</v>
      </c>
      <c r="C12" s="24" t="s">
        <v>52</v>
      </c>
      <c r="D12" s="24" t="s">
        <v>56</v>
      </c>
      <c r="E12" s="24">
        <v>206</v>
      </c>
      <c r="F12" s="24" t="s">
        <v>59</v>
      </c>
    </row>
    <row r="13" spans="1:7" x14ac:dyDescent="0.25">
      <c r="A13" s="24">
        <v>2020</v>
      </c>
      <c r="B13" s="24">
        <v>8985</v>
      </c>
      <c r="C13" s="24">
        <v>8487</v>
      </c>
      <c r="D13" s="24">
        <v>8135</v>
      </c>
      <c r="E13" s="24">
        <v>321</v>
      </c>
      <c r="F13" s="24">
        <v>8441</v>
      </c>
    </row>
    <row r="14" spans="1:7" x14ac:dyDescent="0.25">
      <c r="A14" s="24">
        <v>2021</v>
      </c>
      <c r="B14" s="24">
        <v>9187</v>
      </c>
      <c r="C14" s="24">
        <v>8411</v>
      </c>
      <c r="D14" s="24">
        <v>8133</v>
      </c>
      <c r="E14" s="24">
        <v>332</v>
      </c>
      <c r="F14" s="24">
        <v>8250</v>
      </c>
    </row>
    <row r="15" spans="1:7" x14ac:dyDescent="0.25">
      <c r="A15" s="24">
        <v>2022</v>
      </c>
      <c r="B15" s="24">
        <v>9392</v>
      </c>
      <c r="C15" s="24">
        <v>9003</v>
      </c>
      <c r="D15" s="24">
        <v>8498</v>
      </c>
      <c r="E15" s="24">
        <v>206</v>
      </c>
      <c r="F15" s="24">
        <v>8483</v>
      </c>
    </row>
    <row r="16" spans="1:7" x14ac:dyDescent="0.25">
      <c r="A16" s="24">
        <v>2023</v>
      </c>
      <c r="B16" s="33">
        <v>9590</v>
      </c>
      <c r="C16" s="33">
        <v>8899</v>
      </c>
      <c r="D16" s="33">
        <v>8688</v>
      </c>
      <c r="E16" s="33">
        <v>312</v>
      </c>
      <c r="F16" s="33">
        <v>8646</v>
      </c>
    </row>
    <row r="18" spans="1:2" x14ac:dyDescent="0.25">
      <c r="A18" t="s">
        <v>36</v>
      </c>
      <c r="B18" s="7" t="s">
        <v>60</v>
      </c>
    </row>
    <row r="19" spans="1:2" x14ac:dyDescent="0.25">
      <c r="A19" t="s">
        <v>11</v>
      </c>
      <c r="B19" s="7" t="s">
        <v>38</v>
      </c>
    </row>
    <row r="20" spans="1:2" x14ac:dyDescent="0.25">
      <c r="B20" s="7"/>
    </row>
  </sheetData>
  <mergeCells count="8">
    <mergeCell ref="A2:F2"/>
    <mergeCell ref="A3:G3"/>
    <mergeCell ref="A5:A6"/>
    <mergeCell ref="B5:B6"/>
    <mergeCell ref="E5:E6"/>
    <mergeCell ref="F5:F6"/>
    <mergeCell ref="C5:C6"/>
    <mergeCell ref="D5:D6"/>
  </mergeCells>
  <pageMargins left="2.2000000000000002" right="0.45" top="0.75" bottom="0.75" header="0.3" footer="0.3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D18"/>
  <sheetViews>
    <sheetView workbookViewId="0">
      <selection activeCell="C16" sqref="C16"/>
    </sheetView>
  </sheetViews>
  <sheetFormatPr defaultRowHeight="15" x14ac:dyDescent="0.25"/>
  <cols>
    <col min="1" max="1" width="11.5703125" customWidth="1"/>
    <col min="2" max="2" width="18.42578125" customWidth="1"/>
    <col min="3" max="3" width="33.42578125" customWidth="1"/>
  </cols>
  <sheetData>
    <row r="2" spans="1:4" x14ac:dyDescent="0.25">
      <c r="A2" t="s">
        <v>61</v>
      </c>
      <c r="B2" t="s">
        <v>105</v>
      </c>
    </row>
    <row r="3" spans="1:4" x14ac:dyDescent="0.25">
      <c r="B3" t="s">
        <v>106</v>
      </c>
    </row>
    <row r="5" spans="1:4" ht="42" customHeight="1" x14ac:dyDescent="0.25">
      <c r="B5" s="3" t="s">
        <v>0</v>
      </c>
      <c r="C5" s="3" t="s">
        <v>62</v>
      </c>
    </row>
    <row r="6" spans="1:4" x14ac:dyDescent="0.25">
      <c r="B6" s="3">
        <v>1</v>
      </c>
      <c r="C6" s="3">
        <v>2</v>
      </c>
    </row>
    <row r="7" spans="1:4" x14ac:dyDescent="0.25">
      <c r="B7" s="16"/>
      <c r="C7" s="16"/>
    </row>
    <row r="8" spans="1:4" x14ac:dyDescent="0.25">
      <c r="B8" s="25" t="s">
        <v>3</v>
      </c>
      <c r="C8" s="31">
        <v>197</v>
      </c>
    </row>
    <row r="9" spans="1:4" x14ac:dyDescent="0.25">
      <c r="B9" s="20" t="s">
        <v>4</v>
      </c>
      <c r="C9" s="31">
        <v>42</v>
      </c>
    </row>
    <row r="10" spans="1:4" x14ac:dyDescent="0.25">
      <c r="B10" s="20" t="s">
        <v>5</v>
      </c>
      <c r="C10" s="31">
        <v>266</v>
      </c>
    </row>
    <row r="11" spans="1:4" x14ac:dyDescent="0.25">
      <c r="B11" s="20" t="s">
        <v>6</v>
      </c>
      <c r="C11" s="31">
        <v>308</v>
      </c>
      <c r="D11" t="s">
        <v>83</v>
      </c>
    </row>
    <row r="12" spans="1:4" x14ac:dyDescent="0.25">
      <c r="B12" s="20" t="s">
        <v>7</v>
      </c>
      <c r="C12" s="31">
        <v>147</v>
      </c>
    </row>
    <row r="13" spans="1:4" x14ac:dyDescent="0.25">
      <c r="B13" s="20" t="s">
        <v>8</v>
      </c>
      <c r="C13" s="31">
        <v>77</v>
      </c>
    </row>
    <row r="14" spans="1:4" x14ac:dyDescent="0.25">
      <c r="B14" s="20" t="s">
        <v>9</v>
      </c>
      <c r="C14" s="31">
        <v>81</v>
      </c>
    </row>
    <row r="15" spans="1:4" x14ac:dyDescent="0.25">
      <c r="B15" s="20"/>
      <c r="C15" s="20"/>
    </row>
    <row r="16" spans="1:4" x14ac:dyDescent="0.25">
      <c r="B16" s="29" t="s">
        <v>10</v>
      </c>
      <c r="C16" s="21">
        <f>SUM(C8:C14)</f>
        <v>1118</v>
      </c>
    </row>
    <row r="18" spans="2:3" x14ac:dyDescent="0.25">
      <c r="B18" t="s">
        <v>11</v>
      </c>
      <c r="C18" t="s">
        <v>12</v>
      </c>
    </row>
  </sheetData>
  <pageMargins left="1.95" right="0.7" top="0.75" bottom="0.75" header="0.3" footer="0.3"/>
  <pageSetup paperSize="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18"/>
  <sheetViews>
    <sheetView workbookViewId="0">
      <selection activeCell="F16" sqref="F16"/>
    </sheetView>
  </sheetViews>
  <sheetFormatPr defaultRowHeight="15" x14ac:dyDescent="0.25"/>
  <cols>
    <col min="1" max="1" width="7.28515625" customWidth="1"/>
    <col min="2" max="2" width="18.42578125" customWidth="1"/>
    <col min="3" max="3" width="13.140625" customWidth="1"/>
    <col min="4" max="4" width="14" customWidth="1"/>
    <col min="5" max="5" width="9.28515625" customWidth="1"/>
    <col min="6" max="6" width="12.5703125" customWidth="1"/>
    <col min="7" max="7" width="15.140625" customWidth="1"/>
    <col min="8" max="8" width="14.42578125" customWidth="1"/>
  </cols>
  <sheetData>
    <row r="2" spans="2:12" ht="21" customHeight="1" x14ac:dyDescent="0.25">
      <c r="B2" s="69" t="s">
        <v>107</v>
      </c>
      <c r="C2" s="69"/>
      <c r="D2" s="69"/>
      <c r="E2" s="69"/>
      <c r="F2" s="69"/>
      <c r="G2" s="69"/>
      <c r="H2" s="69"/>
    </row>
    <row r="5" spans="2:12" ht="59.25" customHeight="1" x14ac:dyDescent="0.25">
      <c r="B5" s="3" t="s">
        <v>0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</row>
    <row r="6" spans="2:12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</row>
    <row r="7" spans="2:12" x14ac:dyDescent="0.25">
      <c r="B7" s="16"/>
      <c r="C7" s="16"/>
      <c r="D7" s="16"/>
      <c r="E7" s="16"/>
      <c r="F7" s="16"/>
      <c r="G7" s="16"/>
      <c r="H7" s="16"/>
    </row>
    <row r="8" spans="2:12" ht="19.5" customHeight="1" x14ac:dyDescent="0.25">
      <c r="B8" s="25" t="s">
        <v>3</v>
      </c>
      <c r="C8" s="26">
        <v>2</v>
      </c>
      <c r="D8" s="26">
        <v>5</v>
      </c>
      <c r="E8" s="26">
        <v>72</v>
      </c>
      <c r="F8" s="26">
        <v>189</v>
      </c>
      <c r="G8" s="26">
        <v>104</v>
      </c>
      <c r="H8" s="26">
        <v>1</v>
      </c>
    </row>
    <row r="9" spans="2:12" ht="19.5" customHeight="1" x14ac:dyDescent="0.25">
      <c r="B9" s="20" t="s">
        <v>4</v>
      </c>
      <c r="C9" s="26">
        <v>6</v>
      </c>
      <c r="D9" s="26">
        <v>0</v>
      </c>
      <c r="E9" s="26">
        <v>50</v>
      </c>
      <c r="F9" s="26">
        <v>246</v>
      </c>
      <c r="G9" s="26">
        <v>46</v>
      </c>
      <c r="H9" s="26">
        <v>0</v>
      </c>
    </row>
    <row r="10" spans="2:12" ht="19.5" customHeight="1" x14ac:dyDescent="0.25">
      <c r="B10" s="20" t="s">
        <v>5</v>
      </c>
      <c r="C10" s="26">
        <v>1</v>
      </c>
      <c r="D10" s="26">
        <v>1</v>
      </c>
      <c r="E10" s="26">
        <v>32</v>
      </c>
      <c r="F10" s="26">
        <v>315</v>
      </c>
      <c r="G10" s="26">
        <v>97</v>
      </c>
      <c r="H10" s="26">
        <v>0</v>
      </c>
    </row>
    <row r="11" spans="2:12" ht="19.5" customHeight="1" x14ac:dyDescent="0.25">
      <c r="B11" s="20" t="s">
        <v>6</v>
      </c>
      <c r="C11" s="26">
        <v>10</v>
      </c>
      <c r="D11" s="26">
        <v>22</v>
      </c>
      <c r="E11" s="26">
        <v>152</v>
      </c>
      <c r="F11" s="26">
        <v>492</v>
      </c>
      <c r="G11" s="26">
        <v>172</v>
      </c>
      <c r="H11" s="26">
        <v>0</v>
      </c>
    </row>
    <row r="12" spans="2:12" ht="19.5" customHeight="1" x14ac:dyDescent="0.25">
      <c r="B12" s="20" t="s">
        <v>7</v>
      </c>
      <c r="C12" s="26">
        <v>8</v>
      </c>
      <c r="D12" s="26">
        <v>20</v>
      </c>
      <c r="E12" s="26">
        <v>103</v>
      </c>
      <c r="F12" s="26">
        <v>509</v>
      </c>
      <c r="G12" s="26">
        <v>147</v>
      </c>
      <c r="H12" s="26">
        <v>1</v>
      </c>
    </row>
    <row r="13" spans="2:12" ht="19.5" customHeight="1" x14ac:dyDescent="0.25">
      <c r="B13" s="20" t="s">
        <v>8</v>
      </c>
      <c r="C13" s="26">
        <v>35</v>
      </c>
      <c r="D13" s="26">
        <v>78</v>
      </c>
      <c r="E13" s="26">
        <v>199</v>
      </c>
      <c r="F13" s="26">
        <v>902</v>
      </c>
      <c r="G13" s="26">
        <v>200</v>
      </c>
      <c r="H13" s="26">
        <v>1</v>
      </c>
    </row>
    <row r="14" spans="2:12" ht="19.5" customHeight="1" x14ac:dyDescent="0.25">
      <c r="B14" s="20" t="s">
        <v>9</v>
      </c>
      <c r="C14" s="26">
        <v>12</v>
      </c>
      <c r="D14" s="26">
        <v>32</v>
      </c>
      <c r="E14" s="26">
        <v>56</v>
      </c>
      <c r="F14" s="26">
        <v>527</v>
      </c>
      <c r="G14" s="26">
        <v>138</v>
      </c>
      <c r="H14" s="26">
        <v>2</v>
      </c>
      <c r="L14" s="11"/>
    </row>
    <row r="15" spans="2:12" x14ac:dyDescent="0.25">
      <c r="B15" s="20"/>
      <c r="C15" s="27"/>
      <c r="D15" s="27"/>
      <c r="E15" s="27"/>
      <c r="F15" s="27"/>
      <c r="G15" s="27"/>
      <c r="H15" s="27"/>
    </row>
    <row r="16" spans="2:12" ht="21.75" customHeight="1" x14ac:dyDescent="0.25">
      <c r="B16" s="6" t="s">
        <v>10</v>
      </c>
      <c r="C16" s="21">
        <f>SUM(C8:C14)</f>
        <v>74</v>
      </c>
      <c r="D16" s="21">
        <f t="shared" ref="D16:H16" si="0">SUM(D8:D14)</f>
        <v>158</v>
      </c>
      <c r="E16" s="21">
        <f t="shared" si="0"/>
        <v>664</v>
      </c>
      <c r="F16" s="21">
        <f t="shared" si="0"/>
        <v>3180</v>
      </c>
      <c r="G16" s="21">
        <f t="shared" si="0"/>
        <v>904</v>
      </c>
      <c r="H16" s="21">
        <f t="shared" si="0"/>
        <v>5</v>
      </c>
    </row>
    <row r="18" spans="2:11" x14ac:dyDescent="0.25">
      <c r="B18" t="s">
        <v>11</v>
      </c>
      <c r="C18" t="s">
        <v>12</v>
      </c>
      <c r="K18" s="11"/>
    </row>
  </sheetData>
  <mergeCells count="1">
    <mergeCell ref="B2:H2"/>
  </mergeCells>
  <pageMargins left="1.95" right="0.45" top="0.75" bottom="0.75" header="0.3" footer="0.3"/>
  <pageSetup paperSize="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18"/>
  <sheetViews>
    <sheetView workbookViewId="0">
      <selection activeCell="D16" sqref="D16"/>
    </sheetView>
  </sheetViews>
  <sheetFormatPr defaultRowHeight="15" x14ac:dyDescent="0.25"/>
  <cols>
    <col min="1" max="1" width="11.5703125" customWidth="1"/>
    <col min="2" max="2" width="18.42578125" customWidth="1"/>
    <col min="3" max="3" width="13.140625" customWidth="1"/>
    <col min="4" max="4" width="16.85546875" customWidth="1"/>
    <col min="5" max="5" width="12" customWidth="1"/>
  </cols>
  <sheetData>
    <row r="2" spans="1:5" x14ac:dyDescent="0.25">
      <c r="A2" t="s">
        <v>69</v>
      </c>
      <c r="B2" t="s">
        <v>108</v>
      </c>
    </row>
    <row r="3" spans="1:5" x14ac:dyDescent="0.25">
      <c r="B3" t="s">
        <v>109</v>
      </c>
    </row>
    <row r="5" spans="1:5" ht="59.25" customHeight="1" x14ac:dyDescent="0.25">
      <c r="B5" s="3" t="s">
        <v>0</v>
      </c>
      <c r="C5" s="3" t="s">
        <v>70</v>
      </c>
      <c r="D5" s="3" t="s">
        <v>71</v>
      </c>
      <c r="E5" s="3" t="s">
        <v>72</v>
      </c>
    </row>
    <row r="6" spans="1:5" x14ac:dyDescent="0.25">
      <c r="B6" s="24">
        <v>1</v>
      </c>
      <c r="C6" s="24">
        <v>2</v>
      </c>
      <c r="D6" s="24">
        <v>3</v>
      </c>
      <c r="E6" s="24">
        <v>4</v>
      </c>
    </row>
    <row r="7" spans="1:5" x14ac:dyDescent="0.25">
      <c r="B7" s="20"/>
      <c r="C7" s="20"/>
      <c r="D7" s="20"/>
      <c r="E7" s="20"/>
    </row>
    <row r="8" spans="1:5" x14ac:dyDescent="0.25">
      <c r="B8" s="25" t="s">
        <v>3</v>
      </c>
      <c r="C8" s="30">
        <v>9</v>
      </c>
      <c r="D8" s="30">
        <v>2</v>
      </c>
      <c r="E8" s="30">
        <v>35</v>
      </c>
    </row>
    <row r="9" spans="1:5" x14ac:dyDescent="0.25">
      <c r="B9" s="20" t="s">
        <v>4</v>
      </c>
      <c r="C9" s="30">
        <v>5</v>
      </c>
      <c r="D9" s="30">
        <v>0</v>
      </c>
      <c r="E9" s="30">
        <v>9</v>
      </c>
    </row>
    <row r="10" spans="1:5" x14ac:dyDescent="0.25">
      <c r="B10" s="20" t="s">
        <v>5</v>
      </c>
      <c r="C10" s="30">
        <v>1</v>
      </c>
      <c r="D10" s="30">
        <v>0</v>
      </c>
      <c r="E10" s="30">
        <v>7</v>
      </c>
    </row>
    <row r="11" spans="1:5" x14ac:dyDescent="0.25">
      <c r="B11" s="20" t="s">
        <v>6</v>
      </c>
      <c r="C11" s="30">
        <v>16</v>
      </c>
      <c r="D11" s="30">
        <v>2</v>
      </c>
      <c r="E11" s="30">
        <v>19</v>
      </c>
    </row>
    <row r="12" spans="1:5" x14ac:dyDescent="0.25">
      <c r="B12" s="20" t="s">
        <v>7</v>
      </c>
      <c r="C12" s="30">
        <v>15</v>
      </c>
      <c r="D12" s="30">
        <v>0</v>
      </c>
      <c r="E12" s="30">
        <v>27</v>
      </c>
    </row>
    <row r="13" spans="1:5" x14ac:dyDescent="0.25">
      <c r="B13" s="20" t="s">
        <v>8</v>
      </c>
      <c r="C13" s="30">
        <v>13</v>
      </c>
      <c r="D13" s="30">
        <v>2</v>
      </c>
      <c r="E13" s="30">
        <v>29</v>
      </c>
    </row>
    <row r="14" spans="1:5" x14ac:dyDescent="0.25">
      <c r="B14" s="20" t="s">
        <v>9</v>
      </c>
      <c r="C14" s="30">
        <v>30</v>
      </c>
      <c r="D14" s="30">
        <v>0</v>
      </c>
      <c r="E14" s="30">
        <v>18</v>
      </c>
    </row>
    <row r="15" spans="1:5" x14ac:dyDescent="0.25">
      <c r="B15" s="20"/>
      <c r="C15" s="27"/>
      <c r="D15" s="27"/>
      <c r="E15" s="27"/>
    </row>
    <row r="16" spans="1:5" x14ac:dyDescent="0.25">
      <c r="B16" s="27" t="s">
        <v>10</v>
      </c>
      <c r="C16" s="27">
        <f>SUM(C8:C14)</f>
        <v>89</v>
      </c>
      <c r="D16" s="27">
        <f>SUM(D8:D14)</f>
        <v>6</v>
      </c>
      <c r="E16" s="27">
        <f t="shared" ref="E16" si="0">SUM(E8:E14)</f>
        <v>144</v>
      </c>
    </row>
    <row r="18" spans="2:3" x14ac:dyDescent="0.25">
      <c r="B18" t="s">
        <v>11</v>
      </c>
      <c r="C18" t="s">
        <v>12</v>
      </c>
    </row>
  </sheetData>
  <pageMargins left="1.95" right="0.45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tab 5</vt:lpstr>
      <vt:lpstr>tab 6</vt:lpstr>
      <vt:lpstr>tab 3</vt:lpstr>
      <vt:lpstr>tab 15</vt:lpstr>
      <vt:lpstr>tab 11</vt:lpstr>
      <vt:lpstr>tab 10</vt:lpstr>
      <vt:lpstr>tab 14</vt:lpstr>
      <vt:lpstr>tab 12</vt:lpstr>
      <vt:lpstr>tab 4</vt:lpstr>
      <vt:lpstr>tab 13</vt:lpstr>
      <vt:lpstr>tab 8</vt:lpstr>
      <vt:lpstr>tab 7</vt:lpstr>
      <vt:lpstr>'tab 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2024-02-22T04:46:13Z</cp:lastPrinted>
  <dcterms:created xsi:type="dcterms:W3CDTF">2021-02-11T00:53:26Z</dcterms:created>
  <dcterms:modified xsi:type="dcterms:W3CDTF">2024-03-04T04:10:51Z</dcterms:modified>
</cp:coreProperties>
</file>