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1185" yWindow="90" windowWidth="12030" windowHeight="13740" activeTab="1"/>
  </bookViews>
  <sheets>
    <sheet name="tab 5" sheetId="1" r:id="rId1"/>
    <sheet name="tab 6" sheetId="3" r:id="rId2"/>
    <sheet name="tab 3" sheetId="5" r:id="rId3"/>
    <sheet name="tab 15" sheetId="6" r:id="rId4"/>
    <sheet name="tab 11" sheetId="7" r:id="rId5"/>
    <sheet name="tab 10" sheetId="8" r:id="rId6"/>
    <sheet name="tab 14" sheetId="9" r:id="rId7"/>
    <sheet name="tab 12" sheetId="10" r:id="rId8"/>
    <sheet name="tab 4" sheetId="11" r:id="rId9"/>
    <sheet name="tab 13" sheetId="12" r:id="rId10"/>
    <sheet name="tab 8" sheetId="15" r:id="rId11"/>
    <sheet name="tab 7" sheetId="16" r:id="rId12"/>
    <sheet name="Sheet1" sheetId="17" r:id="rId13"/>
    <sheet name="Sheet2" sheetId="18" r:id="rId14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7" i="16"/>
  <c r="E17"/>
  <c r="D17"/>
  <c r="C17"/>
  <c r="E19" i="6"/>
  <c r="E10"/>
  <c r="E11"/>
  <c r="E12"/>
  <c r="E13"/>
  <c r="E14"/>
  <c r="E15"/>
  <c r="E16"/>
  <c r="E17"/>
  <c r="E18"/>
  <c r="E9"/>
  <c r="D19"/>
  <c r="C19"/>
  <c r="F17" i="15"/>
  <c r="E17"/>
  <c r="D17"/>
  <c r="C17"/>
  <c r="G17" i="12"/>
  <c r="F17"/>
  <c r="E16" i="11"/>
  <c r="D16"/>
  <c r="C16"/>
  <c r="H16" i="10"/>
  <c r="G16"/>
  <c r="F16"/>
  <c r="E16"/>
  <c r="D16"/>
  <c r="C16"/>
  <c r="C16" i="9"/>
  <c r="T17" i="3"/>
  <c r="D11" i="5"/>
  <c r="C11"/>
  <c r="B11"/>
  <c r="Z17" i="3"/>
  <c r="AL17"/>
  <c r="AF17"/>
  <c r="N17"/>
  <c r="H17"/>
  <c r="J16" i="1"/>
  <c r="I16"/>
  <c r="H16"/>
  <c r="G16"/>
  <c r="F16"/>
  <c r="E16"/>
  <c r="D16"/>
  <c r="C16"/>
  <c r="D26" i="5" l="1"/>
  <c r="C26"/>
  <c r="B26"/>
  <c r="AQ17" i="3"/>
  <c r="AR17"/>
  <c r="AK17"/>
  <c r="AE17"/>
  <c r="Y17"/>
  <c r="S17"/>
  <c r="M17"/>
  <c r="G17"/>
  <c r="AP17"/>
  <c r="AO17"/>
  <c r="AN17"/>
  <c r="AJ17"/>
  <c r="AI17"/>
  <c r="AH17"/>
  <c r="AD17"/>
  <c r="AC17"/>
  <c r="AB17"/>
  <c r="X17"/>
  <c r="W17"/>
  <c r="V17"/>
  <c r="R17"/>
  <c r="Q17"/>
  <c r="P17"/>
  <c r="O17"/>
  <c r="L17"/>
  <c r="K17"/>
  <c r="J17"/>
  <c r="I17"/>
  <c r="F17"/>
  <c r="E17"/>
  <c r="D17"/>
  <c r="J37" i="1"/>
  <c r="I37"/>
  <c r="H37"/>
  <c r="G37"/>
  <c r="F37"/>
  <c r="E37"/>
  <c r="D37"/>
  <c r="C37"/>
</calcChain>
</file>

<file path=xl/sharedStrings.xml><?xml version="1.0" encoding="utf-8"?>
<sst xmlns="http://schemas.openxmlformats.org/spreadsheetml/2006/main" count="296" uniqueCount="131">
  <si>
    <t>Kecamatan Subdistrict</t>
  </si>
  <si>
    <t>Dokter Doctor</t>
  </si>
  <si>
    <t>Bidan Midwife</t>
  </si>
  <si>
    <t>1 Bukit Kapur</t>
  </si>
  <si>
    <t>2 Medang Kampai</t>
  </si>
  <si>
    <t>3 Sungai Sembilan</t>
  </si>
  <si>
    <t>4 Dumai Barat</t>
  </si>
  <si>
    <t>5 Dumai Selatan</t>
  </si>
  <si>
    <t>6 Dumai Timur</t>
  </si>
  <si>
    <t>7 Dumai Kota</t>
  </si>
  <si>
    <t>Dumai</t>
  </si>
  <si>
    <t xml:space="preserve">Sumber/Source: </t>
  </si>
  <si>
    <t>Dinas Kesehatan Kota Dumai / Health Service of Dumai Municipality</t>
  </si>
  <si>
    <t>Rumah Sakit Umum
General Hospital</t>
  </si>
  <si>
    <t>Rumah Sakit Khusus
Special Hospital</t>
  </si>
  <si>
    <t>Rumah Sakit Bersalin/
Rumah Bersalin
Maternity Hospital</t>
  </si>
  <si>
    <t>Puskesmas
Public Health Center</t>
  </si>
  <si>
    <t xml:space="preserve">Posyandu
Integrated Service Post
</t>
  </si>
  <si>
    <t>Polindes
Village Maternity Cottage</t>
  </si>
  <si>
    <t>Tabel 4.2.4</t>
  </si>
  <si>
    <t>Kecamatan
Subdistrict</t>
  </si>
  <si>
    <t>Dokter Umum General Practicioner</t>
  </si>
  <si>
    <t>Dokter Gigi Dentist</t>
  </si>
  <si>
    <t>Rumah Sakit
Hospital</t>
  </si>
  <si>
    <t xml:space="preserve">Jumlah Kasus                                                                        
Number Of Cases
</t>
  </si>
  <si>
    <t>Laki-Laki
Male</t>
  </si>
  <si>
    <t>Perempuan
Female</t>
  </si>
  <si>
    <t>Jumlah
Total</t>
  </si>
  <si>
    <t>Persentase
Percentage</t>
  </si>
  <si>
    <t>Jumlah/Total</t>
  </si>
  <si>
    <t>Tahun                                              
Year</t>
  </si>
  <si>
    <t>Bayi Lahir 
Births</t>
  </si>
  <si>
    <t>BBLR/LBW</t>
  </si>
  <si>
    <t>Jumlah                 Total</t>
  </si>
  <si>
    <t>Dirujuk* Treated*</t>
  </si>
  <si>
    <t>Gizi Buruk Malnutrition</t>
  </si>
  <si>
    <t>Catatan/Note:</t>
  </si>
  <si>
    <t>* Dirujuk adalah angka jumlah BBLR - BBLR yang ditangani</t>
  </si>
  <si>
    <t>Dinas Kesehatan Kota Dumai/ Health Service of Dumai Municipality</t>
  </si>
  <si>
    <t>2016*</t>
  </si>
  <si>
    <t>Jumlah Ibu Hamil Pregnant Women</t>
  </si>
  <si>
    <t>Melakukan Kunjungan K1 
One Visit</t>
  </si>
  <si>
    <t>Melakukan Kunjungan K4 
Four Visits</t>
  </si>
  <si>
    <t xml:space="preserve">Kurang Energi Kronis (KEK) 
Chronic Energy Deficiency (CED)
</t>
  </si>
  <si>
    <t xml:space="preserve">Mendapat Zat Besi (Fe) 
Receiving Iron Supplement
</t>
  </si>
  <si>
    <t>9 057</t>
  </si>
  <si>
    <t>8 512</t>
  </si>
  <si>
    <t>8 674</t>
  </si>
  <si>
    <t>8 832</t>
  </si>
  <si>
    <t>6 784</t>
  </si>
  <si>
    <t>7 823</t>
  </si>
  <si>
    <t>8 054</t>
  </si>
  <si>
    <t>8 769</t>
  </si>
  <si>
    <t>6 482</t>
  </si>
  <si>
    <t>7 713</t>
  </si>
  <si>
    <t>7 982</t>
  </si>
  <si>
    <t>8 552</t>
  </si>
  <si>
    <t>6 366</t>
  </si>
  <si>
    <t>8 373</t>
  </si>
  <si>
    <t>8 679</t>
  </si>
  <si>
    <t xml:space="preserve">* Cakupan merupakan angka 'murni' tanpa ditambah akses (K1, K4, dan Fe)
</t>
  </si>
  <si>
    <t>Tabel 4.2.9</t>
  </si>
  <si>
    <t>Penyuluhan HIV/AIDS HIV/AIDS Counselling</t>
  </si>
  <si>
    <t>HIV/AIDS HIV/AIDS</t>
  </si>
  <si>
    <t>IMS Sexually Transmited Infection</t>
  </si>
  <si>
    <t>DBD Dengue Fever</t>
  </si>
  <si>
    <t>Diare Diarhea</t>
  </si>
  <si>
    <t>TB Tubercu-losis</t>
  </si>
  <si>
    <t>Malaria Malaria</t>
  </si>
  <si>
    <t>Tabel 4.2.11</t>
  </si>
  <si>
    <t xml:space="preserve">Dokter  Doctor      </t>
  </si>
  <si>
    <t>Perawat/Mantri                Nurse</t>
  </si>
  <si>
    <t>Bidan                                       Midwive</t>
  </si>
  <si>
    <t>Kolera
Cholera</t>
  </si>
  <si>
    <t>Demam Berdarah
Dengue Fever</t>
  </si>
  <si>
    <t>Penderita
Sufferer</t>
  </si>
  <si>
    <t>Kematian Death</t>
  </si>
  <si>
    <t>Angka Kematian
Death Rate 
(%)</t>
  </si>
  <si>
    <t>Kematian
Death</t>
  </si>
  <si>
    <t>Angka Kematian
Death Rate (%)</t>
  </si>
  <si>
    <t>Dokter Spesialis Medical Specialist</t>
  </si>
  <si>
    <t>Puskesmas 
Public Health Center</t>
  </si>
  <si>
    <t xml:space="preserve"> </t>
  </si>
  <si>
    <t xml:space="preserve">  </t>
  </si>
  <si>
    <t xml:space="preserve">Banyaknya Penderita, Kematian, dan Angka Kematian dari Penyakit Kolera dan Demam Berdarah </t>
  </si>
  <si>
    <t>Dokter Gigi  Dentist</t>
  </si>
  <si>
    <t>Perawat   Nurse</t>
  </si>
  <si>
    <t>Tenaga kefarmasian Pharmacist</t>
  </si>
  <si>
    <t>Klinik Pratama/
Primary Clinic</t>
  </si>
  <si>
    <t>Klinik Pratama                 Primary Clinic</t>
  </si>
  <si>
    <t>Tenaga  Gizi Nutritionist</t>
  </si>
  <si>
    <t>Tenaga Kesehatan Masyarakat  Public health worker</t>
  </si>
  <si>
    <t>Ahli Teknologi Laboratorium   Medical Laboratory Technician</t>
  </si>
  <si>
    <t>Jenis Penyakit / Type of Disease</t>
  </si>
  <si>
    <t xml:space="preserve">Posyandu Integrated Health Post                  </t>
  </si>
  <si>
    <t>Puskesmas  Non Rawat Inap  Public Health center withot Inpatient Care</t>
  </si>
  <si>
    <t>Puskesmas Rawat Inap  Public Health center with Inpatient Care</t>
  </si>
  <si>
    <t>Jumlah Tenaga Kesehatan Menurut Kecamatan di Kota Dumai, 2024</t>
  </si>
  <si>
    <t>The Number of Health Workers by Subdistrict in Dumai Municipality, 2024</t>
  </si>
  <si>
    <t>Tabel 4.2.7 Jumlah Bayi Lahir, Bayi Berat Badan Lahir Rendah (BBLR), BBLR Dirujuk, dan Bergizi Buruk di Kota Dumai, 2024</t>
  </si>
  <si>
    <t>The Number of Births, Babies with Low Birth Weights (LBW), Treated LBW, and Malnutrion Cases in Dumai Municipality, 2024</t>
  </si>
  <si>
    <t>Jumlah Ibu Hamil, Melakukan Kunjungan K1, Melakukan Kunjungan K4, Kurang Energi Kronis (KEK), dan Mendapat Tablet Zat Besi (Fe) di Kota Dumai, 2024</t>
  </si>
  <si>
    <t>The Number of Pregnant Women, Those with One Visit and four Visits of Antenatal Care,  Chronic Energy Deficiency (CED), and Receiving Iron Supplement in Dumai Municipality, 2024</t>
  </si>
  <si>
    <t>Jumlah Remaja Usia 15-24 Tahun yang  Mendapat Penyuluhan HIV/AIDS Menurut Kecamatan di Kota Dumai, 2024</t>
  </si>
  <si>
    <t>The Number of Young People Aged 15 - 24 Who Had Counselling on HIV/AIDS by Subdistrict  in Dumai Municipality, 2024</t>
  </si>
  <si>
    <t>Jumlah Kasus HIV/AIDS, IMS, DBD, Diare, TB, dan Malaria Menurut Kecamatan di Kota Dumai, 2024</t>
  </si>
  <si>
    <t>Jumlah Dokter, Perawat, dan Bidan yang Membuka Praktek Pelayanan Kesehatan Menurut Kecamatan di Kota Dumai, 2024</t>
  </si>
  <si>
    <t>The Number of Doctors, Nurses, and Midwives who Open Their Practice by Subdistrict, 2024</t>
  </si>
  <si>
    <t>per Kecamatan di Kota Dumai, 2024</t>
  </si>
  <si>
    <t>Tabel 4.2.3 tahun 2024</t>
  </si>
  <si>
    <t>Jumlah Sarana Kesehatan Menurut Kepemilikan di Kota Dumai Tahun 2024</t>
  </si>
  <si>
    <t>Tabel 4.2.3  Jumlah Puskesmas Rawat Inap dan Puskesmas Non Rawat Inap tahun 2024</t>
  </si>
  <si>
    <t>Jumlah Dokter Spesialis, Dokter Umum, dan Dokter Gigi Menurut Sarana Pelayanan Kesehatan di Kota Dumai, 2024</t>
  </si>
  <si>
    <t>The Number of Medical Specialists, General Practicioners, and Dentists by Type of Health Facility in Dumai Municipality, 2024</t>
  </si>
  <si>
    <t>Jumlah Tenaga Kesehatan Menurut Kecamatan di Kota Dumai, 2023</t>
  </si>
  <si>
    <t>The Number of Health Workers by Subdistrict in Dumai Municipality, 2023</t>
  </si>
  <si>
    <t>Jumlah Rumah Sakit Umum, Rumah Sakit Khusus, dan Puskesmas Menurut Kecamatan di Kota Dumai, 2019-2014</t>
  </si>
  <si>
    <t>Number of General Hospital, Special Hospital, and Public Health Center by Sub District in Dumai Municipality, 2019-2024</t>
  </si>
  <si>
    <t>Jumlah Dokter Spesialis, Dokter Umum, dan Dokter Gigi Menurut Sarana Pelayanan Kesehatan di Kota Dumai, 2023</t>
  </si>
  <si>
    <t>The Number of Medical Specialists, General Practicioners, and Dentists by Type of Health Facility in Dumai Municipality, 2023</t>
  </si>
  <si>
    <t>-</t>
  </si>
  <si>
    <t>Acute Upper Respiratory Infection</t>
  </si>
  <si>
    <t>Dispepsia</t>
  </si>
  <si>
    <t>Essential (primary) Hypertension</t>
  </si>
  <si>
    <t>Myalgia</t>
  </si>
  <si>
    <t>Cough</t>
  </si>
  <si>
    <t>Pulpitis</t>
  </si>
  <si>
    <t>Diarrhea and Gastroenteritis of Presumed Infectious Origin</t>
  </si>
  <si>
    <t>Non Insulin Dependent Diabetes Mellitus</t>
  </si>
  <si>
    <t>Acute Pharyngitis</t>
  </si>
  <si>
    <t>Hypertensive Heart Disease Without (congestive) Heart Failure</t>
  </si>
</sst>
</file>

<file path=xl/styles.xml><?xml version="1.0" encoding="utf-8"?>
<styleSheet xmlns="http://schemas.openxmlformats.org/spreadsheetml/2006/main">
  <numFmts count="5">
    <numFmt numFmtId="41" formatCode="_(* #,##0_);_(* \(#,##0\);_(* &quot;-&quot;_);_(@_)"/>
    <numFmt numFmtId="164" formatCode="__#\ ###__;__#\ ###__;&quot;-&quot;;@"/>
    <numFmt numFmtId="165" formatCode="_(* #,##0.00_);_(* \(#,##0.00\);_(* &quot;-&quot;_);_(@_)"/>
    <numFmt numFmtId="166" formatCode="__#\ ###\ ###\ ##0__;__\-#\ ###\ ###\ ##0__;__&quot;-&quot;__;@"/>
    <numFmt numFmtId="167" formatCode="#,##0.00;[Red]#,##0.00"/>
  </numFmts>
  <fonts count="1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3F3F3F"/>
      <name val="Calibri"/>
      <family val="2"/>
      <charset val="1"/>
      <scheme val="minor"/>
    </font>
    <font>
      <sz val="11"/>
      <color rgb="FF3F3F3F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0"/>
        <bgColor rgb="FFEFEFEF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theme="0"/>
      </patternFill>
    </fill>
    <fill>
      <patternFill patternType="solid">
        <fgColor rgb="FFFFC7CE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">
    <xf numFmtId="0" fontId="0" fillId="0" borderId="0"/>
    <xf numFmtId="41" fontId="2" fillId="0" borderId="0" applyFont="0" applyFill="0" applyBorder="0" applyAlignment="0" applyProtection="0"/>
    <xf numFmtId="0" fontId="6" fillId="2" borderId="8" applyNumberFormat="0" applyAlignment="0" applyProtection="0"/>
    <xf numFmtId="0" fontId="8" fillId="8" borderId="0" applyNumberFormat="0" applyBorder="0" applyAlignment="0" applyProtection="0"/>
  </cellStyleXfs>
  <cellXfs count="76">
    <xf numFmtId="0" fontId="0" fillId="0" borderId="0" xfId="0"/>
    <xf numFmtId="0" fontId="0" fillId="0" borderId="1" xfId="0" applyBorder="1"/>
    <xf numFmtId="0" fontId="0" fillId="0" borderId="0" xfId="0" applyAlignment="1">
      <alignment horizontal="right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3" fillId="0" borderId="0" xfId="0" applyFont="1"/>
    <xf numFmtId="0" fontId="5" fillId="0" borderId="1" xfId="0" applyFont="1" applyBorder="1" applyAlignment="1">
      <alignment horizontal="center" vertical="center" wrapText="1"/>
    </xf>
    <xf numFmtId="0" fontId="4" fillId="0" borderId="0" xfId="0" applyFont="1"/>
    <xf numFmtId="0" fontId="0" fillId="0" borderId="1" xfId="0" applyBorder="1" applyAlignment="1">
      <alignment horizontal="center"/>
    </xf>
    <xf numFmtId="164" fontId="7" fillId="3" borderId="8" xfId="2" applyNumberFormat="1" applyFont="1" applyFill="1" applyAlignment="1">
      <alignment horizontal="center"/>
    </xf>
    <xf numFmtId="164" fontId="1" fillId="0" borderId="1" xfId="0" applyNumberFormat="1" applyFont="1" applyBorder="1" applyAlignment="1">
      <alignment horizontal="center" vertical="center"/>
    </xf>
    <xf numFmtId="164" fontId="7" fillId="3" borderId="1" xfId="2" applyNumberFormat="1" applyFont="1" applyFill="1" applyBorder="1" applyAlignment="1">
      <alignment horizontal="center"/>
    </xf>
    <xf numFmtId="164" fontId="6" fillId="3" borderId="1" xfId="2" applyNumberFormat="1" applyFill="1" applyBorder="1" applyAlignment="1">
      <alignment horizontal="center" vertical="center"/>
    </xf>
    <xf numFmtId="0" fontId="4" fillId="0" borderId="1" xfId="0" applyFont="1" applyBorder="1"/>
    <xf numFmtId="164" fontId="1" fillId="3" borderId="9" xfId="2" applyNumberFormat="1" applyFont="1" applyFill="1" applyBorder="1" applyAlignment="1">
      <alignment horizontal="center"/>
    </xf>
    <xf numFmtId="164" fontId="1" fillId="3" borderId="8" xfId="2" applyNumberFormat="1" applyFont="1" applyFill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64" fontId="0" fillId="8" borderId="1" xfId="3" applyNumberFormat="1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164" fontId="1" fillId="3" borderId="1" xfId="2" applyNumberFormat="1" applyFont="1" applyFill="1" applyBorder="1" applyAlignment="1">
      <alignment horizontal="center"/>
    </xf>
    <xf numFmtId="1" fontId="1" fillId="3" borderId="8" xfId="2" applyNumberFormat="1" applyFont="1" applyFill="1" applyAlignment="1">
      <alignment horizontal="center"/>
    </xf>
    <xf numFmtId="0" fontId="5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164" fontId="10" fillId="4" borderId="1" xfId="0" applyNumberFormat="1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 wrapText="1"/>
    </xf>
    <xf numFmtId="0" fontId="5" fillId="0" borderId="1" xfId="0" applyFont="1" applyBorder="1" applyAlignment="1">
      <alignment horizontal="center" wrapText="1"/>
    </xf>
    <xf numFmtId="0" fontId="5" fillId="0" borderId="1" xfId="0" applyFont="1" applyBorder="1"/>
    <xf numFmtId="164" fontId="9" fillId="3" borderId="9" xfId="2" applyNumberFormat="1" applyFont="1" applyFill="1" applyBorder="1" applyAlignment="1">
      <alignment horizontal="center"/>
    </xf>
    <xf numFmtId="164" fontId="9" fillId="3" borderId="8" xfId="2" applyNumberFormat="1" applyFont="1" applyFill="1" applyAlignment="1">
      <alignment horizontal="center"/>
    </xf>
    <xf numFmtId="0" fontId="5" fillId="0" borderId="1" xfId="0" applyFont="1" applyBorder="1" applyAlignment="1">
      <alignment horizontal="center"/>
    </xf>
    <xf numFmtId="164" fontId="9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164" fontId="11" fillId="4" borderId="1" xfId="0" applyNumberFormat="1" applyFont="1" applyFill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 wrapText="1"/>
    </xf>
    <xf numFmtId="0" fontId="5" fillId="0" borderId="5" xfId="0" applyFont="1" applyBorder="1"/>
    <xf numFmtId="0" fontId="11" fillId="4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9" fillId="3" borderId="8" xfId="2" applyFont="1" applyFill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66" fontId="11" fillId="4" borderId="1" xfId="0" applyNumberFormat="1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 wrapText="1"/>
    </xf>
    <xf numFmtId="166" fontId="11" fillId="7" borderId="1" xfId="0" applyNumberFormat="1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 wrapText="1"/>
    </xf>
    <xf numFmtId="167" fontId="9" fillId="3" borderId="8" xfId="2" applyNumberFormat="1" applyFont="1" applyFill="1" applyAlignment="1">
      <alignment horizontal="center" vertical="center"/>
    </xf>
    <xf numFmtId="2" fontId="5" fillId="0" borderId="1" xfId="0" applyNumberFormat="1" applyFont="1" applyBorder="1" applyAlignment="1">
      <alignment horizontal="center"/>
    </xf>
    <xf numFmtId="164" fontId="11" fillId="5" borderId="1" xfId="0" applyNumberFormat="1" applyFont="1" applyFill="1" applyBorder="1" applyAlignment="1">
      <alignment horizontal="center" vertical="center"/>
    </xf>
    <xf numFmtId="2" fontId="11" fillId="5" borderId="1" xfId="0" applyNumberFormat="1" applyFont="1" applyFill="1" applyBorder="1" applyAlignment="1">
      <alignment horizontal="center" vertical="center"/>
    </xf>
    <xf numFmtId="165" fontId="5" fillId="0" borderId="1" xfId="1" applyNumberFormat="1" applyFont="1" applyBorder="1" applyAlignment="1">
      <alignment horizontal="center" vertical="center"/>
    </xf>
    <xf numFmtId="41" fontId="5" fillId="0" borderId="1" xfId="1" applyFont="1" applyBorder="1" applyAlignment="1">
      <alignment horizontal="center" vertical="center"/>
    </xf>
    <xf numFmtId="0" fontId="5" fillId="3" borderId="1" xfId="2" applyFont="1" applyFill="1" applyBorder="1" applyAlignment="1">
      <alignment vertical="center" wrapText="1"/>
    </xf>
    <xf numFmtId="41" fontId="5" fillId="3" borderId="1" xfId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0" fillId="0" borderId="0" xfId="0" applyAlignment="1">
      <alignment horizontal="center" vertical="center"/>
    </xf>
    <xf numFmtId="0" fontId="0" fillId="0" borderId="0" xfId="0"/>
    <xf numFmtId="0" fontId="0" fillId="0" borderId="4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3" fillId="0" borderId="0" xfId="0" applyFont="1" applyAlignment="1">
      <alignment horizontal="center"/>
    </xf>
  </cellXfs>
  <cellStyles count="4">
    <cellStyle name="Bad" xfId="3" builtinId="27"/>
    <cellStyle name="Comma [0]" xfId="1" builtinId="6"/>
    <cellStyle name="Normal" xfId="0" builtinId="0"/>
    <cellStyle name="Output" xfId="2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0"/>
  </sheetPr>
  <dimension ref="B2:J37"/>
  <sheetViews>
    <sheetView workbookViewId="0">
      <selection activeCell="C22" sqref="C22"/>
    </sheetView>
  </sheetViews>
  <sheetFormatPr defaultRowHeight="15"/>
  <cols>
    <col min="1" max="1" width="4.140625" customWidth="1"/>
    <col min="2" max="2" width="20.140625" customWidth="1"/>
    <col min="3" max="3" width="11.7109375" customWidth="1"/>
    <col min="4" max="5" width="12.85546875" customWidth="1"/>
    <col min="6" max="6" width="11.85546875" customWidth="1"/>
    <col min="7" max="7" width="13.5703125" customWidth="1"/>
    <col min="8" max="8" width="13.42578125" customWidth="1"/>
    <col min="9" max="9" width="15.28515625" customWidth="1"/>
    <col min="10" max="10" width="17.5703125" customWidth="1"/>
    <col min="13" max="13" width="12" bestFit="1" customWidth="1"/>
  </cols>
  <sheetData>
    <row r="2" spans="2:10">
      <c r="B2" s="58" t="s">
        <v>97</v>
      </c>
      <c r="C2" s="58"/>
      <c r="D2" s="58"/>
      <c r="E2" s="58"/>
      <c r="F2" s="58"/>
      <c r="G2" s="58"/>
      <c r="H2" s="58"/>
      <c r="I2" s="58"/>
      <c r="J2" s="58"/>
    </row>
    <row r="3" spans="2:10">
      <c r="B3" s="58" t="s">
        <v>98</v>
      </c>
      <c r="C3" s="58"/>
      <c r="D3" s="58"/>
      <c r="E3" s="58"/>
      <c r="F3" s="58"/>
      <c r="G3" s="58"/>
      <c r="H3" s="58"/>
      <c r="I3" s="58"/>
      <c r="J3" s="58"/>
    </row>
    <row r="4" spans="2:10">
      <c r="B4" t="s">
        <v>82</v>
      </c>
    </row>
    <row r="5" spans="2:10" ht="87" customHeight="1">
      <c r="B5" s="3" t="s">
        <v>0</v>
      </c>
      <c r="C5" s="3" t="s">
        <v>1</v>
      </c>
      <c r="D5" s="3" t="s">
        <v>85</v>
      </c>
      <c r="E5" s="3" t="s">
        <v>86</v>
      </c>
      <c r="F5" s="3" t="s">
        <v>2</v>
      </c>
      <c r="G5" s="3" t="s">
        <v>87</v>
      </c>
      <c r="H5" s="10" t="s">
        <v>90</v>
      </c>
      <c r="I5" s="3" t="s">
        <v>91</v>
      </c>
      <c r="J5" s="10" t="s">
        <v>92</v>
      </c>
    </row>
    <row r="6" spans="2:10">
      <c r="B6" s="10">
        <v>1</v>
      </c>
      <c r="C6" s="30">
        <v>2</v>
      </c>
      <c r="D6" s="30">
        <v>3</v>
      </c>
      <c r="E6" s="30">
        <v>4</v>
      </c>
      <c r="F6" s="30">
        <v>5</v>
      </c>
      <c r="G6" s="30">
        <v>6</v>
      </c>
      <c r="H6" s="30">
        <v>7</v>
      </c>
      <c r="I6" s="30">
        <v>8</v>
      </c>
      <c r="J6" s="30">
        <v>9</v>
      </c>
    </row>
    <row r="7" spans="2:10">
      <c r="B7" s="31"/>
      <c r="C7" s="31"/>
      <c r="D7" s="31"/>
      <c r="E7" s="31"/>
      <c r="F7" s="31"/>
      <c r="G7" s="31"/>
      <c r="H7" s="31"/>
      <c r="I7" s="31"/>
      <c r="J7" s="31"/>
    </row>
    <row r="8" spans="2:10">
      <c r="B8" s="31" t="s">
        <v>3</v>
      </c>
      <c r="C8" s="32">
        <v>18</v>
      </c>
      <c r="D8" s="33">
        <v>3</v>
      </c>
      <c r="E8" s="33">
        <v>47</v>
      </c>
      <c r="F8" s="33">
        <v>70</v>
      </c>
      <c r="G8" s="33">
        <v>7</v>
      </c>
      <c r="H8" s="33">
        <v>5</v>
      </c>
      <c r="I8" s="32">
        <v>4</v>
      </c>
      <c r="J8" s="33">
        <v>5</v>
      </c>
    </row>
    <row r="9" spans="2:10">
      <c r="B9" s="31" t="s">
        <v>4</v>
      </c>
      <c r="C9" s="32">
        <v>7</v>
      </c>
      <c r="D9" s="33">
        <v>1</v>
      </c>
      <c r="E9" s="33">
        <v>33</v>
      </c>
      <c r="F9" s="33">
        <v>19</v>
      </c>
      <c r="G9" s="33">
        <v>2</v>
      </c>
      <c r="H9" s="33">
        <v>3</v>
      </c>
      <c r="I9" s="32">
        <v>1</v>
      </c>
      <c r="J9" s="33">
        <v>2</v>
      </c>
    </row>
    <row r="10" spans="2:10">
      <c r="B10" s="31" t="s">
        <v>5</v>
      </c>
      <c r="C10" s="32">
        <v>12</v>
      </c>
      <c r="D10" s="33">
        <v>1</v>
      </c>
      <c r="E10" s="33">
        <v>26</v>
      </c>
      <c r="F10" s="33">
        <v>50</v>
      </c>
      <c r="G10" s="33">
        <v>4</v>
      </c>
      <c r="H10" s="33">
        <v>2</v>
      </c>
      <c r="I10" s="32">
        <v>3</v>
      </c>
      <c r="J10" s="33">
        <v>3</v>
      </c>
    </row>
    <row r="11" spans="2:10">
      <c r="B11" s="31" t="s">
        <v>6</v>
      </c>
      <c r="C11" s="32">
        <v>20</v>
      </c>
      <c r="D11" s="33">
        <v>4</v>
      </c>
      <c r="E11" s="33">
        <v>32</v>
      </c>
      <c r="F11" s="33">
        <v>68</v>
      </c>
      <c r="G11" s="33">
        <v>6</v>
      </c>
      <c r="H11" s="33">
        <v>6</v>
      </c>
      <c r="I11" s="32">
        <v>9</v>
      </c>
      <c r="J11" s="33">
        <v>5</v>
      </c>
    </row>
    <row r="12" spans="2:10">
      <c r="B12" s="31" t="s">
        <v>7</v>
      </c>
      <c r="C12" s="32">
        <v>8</v>
      </c>
      <c r="D12" s="33">
        <v>2</v>
      </c>
      <c r="E12" s="33">
        <v>18</v>
      </c>
      <c r="F12" s="33">
        <v>29</v>
      </c>
      <c r="G12" s="33">
        <v>3</v>
      </c>
      <c r="H12" s="33">
        <v>2</v>
      </c>
      <c r="I12" s="32">
        <v>6</v>
      </c>
      <c r="J12" s="33">
        <v>3</v>
      </c>
    </row>
    <row r="13" spans="2:10">
      <c r="B13" s="31" t="s">
        <v>8</v>
      </c>
      <c r="C13" s="32">
        <v>37</v>
      </c>
      <c r="D13" s="33">
        <v>6</v>
      </c>
      <c r="E13" s="33">
        <v>398</v>
      </c>
      <c r="F13" s="33">
        <v>161</v>
      </c>
      <c r="G13" s="33">
        <v>51</v>
      </c>
      <c r="H13" s="33">
        <v>20</v>
      </c>
      <c r="I13" s="32">
        <v>27</v>
      </c>
      <c r="J13" s="33">
        <v>36</v>
      </c>
    </row>
    <row r="14" spans="2:10">
      <c r="B14" s="31" t="s">
        <v>9</v>
      </c>
      <c r="C14" s="32">
        <v>12</v>
      </c>
      <c r="D14" s="33">
        <v>2</v>
      </c>
      <c r="E14" s="33">
        <v>33</v>
      </c>
      <c r="F14" s="33">
        <v>56</v>
      </c>
      <c r="G14" s="33">
        <v>3</v>
      </c>
      <c r="H14" s="33">
        <v>2</v>
      </c>
      <c r="I14" s="32">
        <v>9</v>
      </c>
      <c r="J14" s="33">
        <v>3</v>
      </c>
    </row>
    <row r="15" spans="2:10">
      <c r="B15" s="31"/>
      <c r="C15" s="34"/>
      <c r="D15" s="34"/>
      <c r="E15" s="34"/>
      <c r="F15" s="34"/>
      <c r="G15" s="34"/>
      <c r="H15" s="34"/>
      <c r="I15" s="34"/>
      <c r="J15" s="34"/>
    </row>
    <row r="16" spans="2:10">
      <c r="B16" s="10" t="s">
        <v>10</v>
      </c>
      <c r="C16" s="35">
        <f t="shared" ref="C16:J16" si="0">SUM(C8:C14)</f>
        <v>114</v>
      </c>
      <c r="D16" s="35">
        <f t="shared" si="0"/>
        <v>19</v>
      </c>
      <c r="E16" s="35">
        <f t="shared" si="0"/>
        <v>587</v>
      </c>
      <c r="F16" s="35">
        <f t="shared" si="0"/>
        <v>453</v>
      </c>
      <c r="G16" s="35">
        <f t="shared" si="0"/>
        <v>76</v>
      </c>
      <c r="H16" s="35">
        <f t="shared" si="0"/>
        <v>40</v>
      </c>
      <c r="I16" s="35">
        <f t="shared" si="0"/>
        <v>59</v>
      </c>
      <c r="J16" s="35">
        <f t="shared" si="0"/>
        <v>57</v>
      </c>
    </row>
    <row r="18" spans="2:10">
      <c r="B18" t="s">
        <v>11</v>
      </c>
      <c r="C18" t="s">
        <v>12</v>
      </c>
    </row>
    <row r="23" spans="2:10">
      <c r="B23" s="58" t="s">
        <v>114</v>
      </c>
      <c r="C23" s="58"/>
      <c r="D23" s="58"/>
      <c r="E23" s="58"/>
      <c r="F23" s="58"/>
      <c r="G23" s="58"/>
      <c r="H23" s="58"/>
      <c r="I23" s="58"/>
      <c r="J23" s="58"/>
    </row>
    <row r="24" spans="2:10">
      <c r="B24" s="58" t="s">
        <v>115</v>
      </c>
      <c r="C24" s="58"/>
      <c r="D24" s="58"/>
      <c r="E24" s="58"/>
      <c r="F24" s="58"/>
      <c r="G24" s="58"/>
      <c r="H24" s="58"/>
      <c r="I24" s="58"/>
      <c r="J24" s="58"/>
    </row>
    <row r="25" spans="2:10">
      <c r="B25" t="s">
        <v>82</v>
      </c>
    </row>
    <row r="26" spans="2:10" ht="75">
      <c r="B26" s="3" t="s">
        <v>0</v>
      </c>
      <c r="C26" s="3" t="s">
        <v>1</v>
      </c>
      <c r="D26" s="3" t="s">
        <v>85</v>
      </c>
      <c r="E26" s="3" t="s">
        <v>86</v>
      </c>
      <c r="F26" s="3" t="s">
        <v>2</v>
      </c>
      <c r="G26" s="3" t="s">
        <v>87</v>
      </c>
      <c r="H26" s="10" t="s">
        <v>90</v>
      </c>
      <c r="I26" s="3" t="s">
        <v>91</v>
      </c>
      <c r="J26" s="10" t="s">
        <v>92</v>
      </c>
    </row>
    <row r="27" spans="2:10">
      <c r="B27" s="3">
        <v>1</v>
      </c>
      <c r="C27" s="4">
        <v>2</v>
      </c>
      <c r="D27" s="4">
        <v>3</v>
      </c>
      <c r="E27" s="4">
        <v>4</v>
      </c>
      <c r="F27" s="4">
        <v>5</v>
      </c>
      <c r="G27" s="4">
        <v>6</v>
      </c>
      <c r="H27" s="4">
        <v>7</v>
      </c>
      <c r="I27" s="4">
        <v>8</v>
      </c>
      <c r="J27" s="4">
        <v>9</v>
      </c>
    </row>
    <row r="28" spans="2:10">
      <c r="B28" s="1"/>
      <c r="C28" s="1"/>
      <c r="D28" s="1"/>
      <c r="E28" s="1"/>
      <c r="F28" s="1"/>
      <c r="G28" s="1"/>
      <c r="H28" s="1"/>
      <c r="I28" s="1"/>
      <c r="J28" s="1"/>
    </row>
    <row r="29" spans="2:10">
      <c r="B29" s="1" t="s">
        <v>3</v>
      </c>
      <c r="C29" s="18">
        <v>33</v>
      </c>
      <c r="D29" s="19">
        <v>3</v>
      </c>
      <c r="E29" s="19">
        <v>47</v>
      </c>
      <c r="F29" s="19">
        <v>87</v>
      </c>
      <c r="G29" s="19">
        <v>12</v>
      </c>
      <c r="H29" s="19">
        <v>6</v>
      </c>
      <c r="I29" s="18">
        <v>4</v>
      </c>
      <c r="J29" s="19">
        <v>4</v>
      </c>
    </row>
    <row r="30" spans="2:10">
      <c r="B30" s="1" t="s">
        <v>4</v>
      </c>
      <c r="C30" s="18">
        <v>14</v>
      </c>
      <c r="D30" s="19">
        <v>1</v>
      </c>
      <c r="E30" s="19">
        <v>24</v>
      </c>
      <c r="F30" s="19">
        <v>33</v>
      </c>
      <c r="G30" s="19">
        <v>8</v>
      </c>
      <c r="H30" s="19">
        <v>2</v>
      </c>
      <c r="I30" s="18">
        <v>1</v>
      </c>
      <c r="J30" s="19">
        <v>2</v>
      </c>
    </row>
    <row r="31" spans="2:10">
      <c r="B31" s="1" t="s">
        <v>5</v>
      </c>
      <c r="C31" s="18">
        <v>18</v>
      </c>
      <c r="D31" s="19">
        <v>3</v>
      </c>
      <c r="E31" s="19">
        <v>41</v>
      </c>
      <c r="F31" s="19">
        <v>67</v>
      </c>
      <c r="G31" s="19">
        <v>5</v>
      </c>
      <c r="H31" s="19">
        <v>2</v>
      </c>
      <c r="I31" s="18">
        <v>2</v>
      </c>
      <c r="J31" s="19">
        <v>2</v>
      </c>
    </row>
    <row r="32" spans="2:10">
      <c r="B32" s="1" t="s">
        <v>6</v>
      </c>
      <c r="C32" s="18">
        <v>26</v>
      </c>
      <c r="D32" s="19">
        <v>7</v>
      </c>
      <c r="E32" s="19">
        <v>39</v>
      </c>
      <c r="F32" s="19">
        <v>82</v>
      </c>
      <c r="G32" s="19">
        <v>6</v>
      </c>
      <c r="H32" s="19">
        <v>5</v>
      </c>
      <c r="I32" s="18">
        <v>7</v>
      </c>
      <c r="J32" s="19">
        <v>5</v>
      </c>
    </row>
    <row r="33" spans="2:10">
      <c r="B33" s="1" t="s">
        <v>7</v>
      </c>
      <c r="C33" s="18">
        <v>51</v>
      </c>
      <c r="D33" s="19">
        <v>15</v>
      </c>
      <c r="E33" s="19">
        <v>157</v>
      </c>
      <c r="F33" s="19">
        <v>92</v>
      </c>
      <c r="G33" s="19">
        <v>29</v>
      </c>
      <c r="H33" s="19">
        <v>4</v>
      </c>
      <c r="I33" s="18">
        <v>3</v>
      </c>
      <c r="J33" s="19">
        <v>3</v>
      </c>
    </row>
    <row r="34" spans="2:10">
      <c r="B34" s="1" t="s">
        <v>8</v>
      </c>
      <c r="C34" s="18">
        <v>80</v>
      </c>
      <c r="D34" s="19">
        <v>10</v>
      </c>
      <c r="E34" s="19">
        <v>444</v>
      </c>
      <c r="F34" s="19">
        <v>192</v>
      </c>
      <c r="G34" s="19">
        <v>96</v>
      </c>
      <c r="H34" s="19">
        <v>16</v>
      </c>
      <c r="I34" s="18">
        <v>45</v>
      </c>
      <c r="J34" s="19">
        <v>30</v>
      </c>
    </row>
    <row r="35" spans="2:10">
      <c r="B35" s="1" t="s">
        <v>9</v>
      </c>
      <c r="C35" s="18">
        <v>78</v>
      </c>
      <c r="D35" s="19">
        <v>23</v>
      </c>
      <c r="E35" s="19">
        <v>91</v>
      </c>
      <c r="F35" s="19">
        <v>112</v>
      </c>
      <c r="G35" s="19">
        <v>38</v>
      </c>
      <c r="H35" s="19">
        <v>2</v>
      </c>
      <c r="I35" s="18">
        <v>7</v>
      </c>
      <c r="J35" s="19">
        <v>2</v>
      </c>
    </row>
    <row r="36" spans="2:10">
      <c r="B36" s="1"/>
      <c r="C36" s="12"/>
      <c r="D36" s="12"/>
      <c r="E36" s="12"/>
      <c r="F36" s="12"/>
      <c r="G36" s="12"/>
      <c r="H36" s="12"/>
      <c r="I36" s="12"/>
      <c r="J36" s="12"/>
    </row>
    <row r="37" spans="2:10">
      <c r="B37" s="3" t="s">
        <v>10</v>
      </c>
      <c r="C37" s="20">
        <f>SUM(C29:C35)</f>
        <v>300</v>
      </c>
      <c r="D37" s="21">
        <f t="shared" ref="D37:J37" si="1">SUM(D29:D35)</f>
        <v>62</v>
      </c>
      <c r="E37" s="20">
        <f t="shared" si="1"/>
        <v>843</v>
      </c>
      <c r="F37" s="20">
        <f t="shared" si="1"/>
        <v>665</v>
      </c>
      <c r="G37" s="20">
        <f t="shared" si="1"/>
        <v>194</v>
      </c>
      <c r="H37" s="20">
        <f t="shared" si="1"/>
        <v>37</v>
      </c>
      <c r="I37" s="20">
        <f t="shared" si="1"/>
        <v>69</v>
      </c>
      <c r="J37" s="20">
        <f t="shared" si="1"/>
        <v>48</v>
      </c>
    </row>
  </sheetData>
  <mergeCells count="4">
    <mergeCell ref="B2:J2"/>
    <mergeCell ref="B3:J3"/>
    <mergeCell ref="B23:J23"/>
    <mergeCell ref="B24:J24"/>
  </mergeCells>
  <pageMargins left="1.2" right="0.7" top="0.75" bottom="0.75" header="0.3" footer="0.3"/>
  <pageSetup paperSize="5" orientation="landscape" horizontalDpi="360" verticalDpi="360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00B0F0"/>
  </sheetPr>
  <dimension ref="B2:H19"/>
  <sheetViews>
    <sheetView workbookViewId="0">
      <selection activeCell="O8" sqref="O8"/>
    </sheetView>
  </sheetViews>
  <sheetFormatPr defaultRowHeight="15"/>
  <cols>
    <col min="1" max="1" width="11.5703125" customWidth="1"/>
    <col min="2" max="2" width="18.42578125" customWidth="1"/>
    <col min="3" max="3" width="13.140625" customWidth="1"/>
    <col min="4" max="4" width="14" customWidth="1"/>
    <col min="5" max="5" width="14.28515625" customWidth="1"/>
    <col min="6" max="6" width="12.5703125" customWidth="1"/>
    <col min="7" max="8" width="12" customWidth="1"/>
  </cols>
  <sheetData>
    <row r="2" spans="2:8" ht="15.75">
      <c r="B2" s="9" t="s">
        <v>84</v>
      </c>
      <c r="C2" s="9"/>
      <c r="D2" s="9"/>
      <c r="E2" s="9"/>
      <c r="F2" s="9"/>
      <c r="G2" s="9"/>
    </row>
    <row r="3" spans="2:8" ht="15.75">
      <c r="B3" s="75" t="s">
        <v>108</v>
      </c>
      <c r="C3" s="75"/>
      <c r="D3" s="75"/>
      <c r="E3" s="75"/>
      <c r="F3" s="75"/>
      <c r="G3" s="75"/>
    </row>
    <row r="5" spans="2:8" ht="35.25" customHeight="1">
      <c r="B5" s="66" t="s">
        <v>0</v>
      </c>
      <c r="C5" s="59" t="s">
        <v>73</v>
      </c>
      <c r="D5" s="60"/>
      <c r="E5" s="61"/>
      <c r="F5" s="59" t="s">
        <v>74</v>
      </c>
      <c r="G5" s="60"/>
      <c r="H5" s="61"/>
    </row>
    <row r="6" spans="2:8" ht="67.5" customHeight="1">
      <c r="B6" s="67"/>
      <c r="C6" s="3" t="s">
        <v>75</v>
      </c>
      <c r="D6" s="3" t="s">
        <v>76</v>
      </c>
      <c r="E6" s="3" t="s">
        <v>77</v>
      </c>
      <c r="F6" s="3" t="s">
        <v>75</v>
      </c>
      <c r="G6" s="3" t="s">
        <v>78</v>
      </c>
      <c r="H6" s="3" t="s">
        <v>79</v>
      </c>
    </row>
    <row r="7" spans="2:8">
      <c r="B7" s="3">
        <v>1</v>
      </c>
      <c r="C7" s="3">
        <v>2</v>
      </c>
      <c r="D7" s="3">
        <v>3</v>
      </c>
      <c r="E7" s="3">
        <v>4</v>
      </c>
      <c r="F7" s="3">
        <v>5</v>
      </c>
      <c r="G7" s="3">
        <v>6</v>
      </c>
      <c r="H7" s="3">
        <v>7</v>
      </c>
    </row>
    <row r="8" spans="2:8">
      <c r="B8" s="1"/>
      <c r="C8" s="1"/>
      <c r="D8" s="1"/>
      <c r="E8" s="1"/>
      <c r="F8" s="1"/>
      <c r="G8" s="1"/>
      <c r="H8" s="1"/>
    </row>
    <row r="9" spans="2:8" ht="21" customHeight="1">
      <c r="B9" s="39" t="s">
        <v>3</v>
      </c>
      <c r="C9" s="42" t="s">
        <v>120</v>
      </c>
      <c r="D9" s="42" t="s">
        <v>120</v>
      </c>
      <c r="E9" s="42" t="s">
        <v>120</v>
      </c>
      <c r="F9" s="42">
        <v>68</v>
      </c>
      <c r="G9" s="42" t="s">
        <v>120</v>
      </c>
      <c r="H9" s="42" t="s">
        <v>120</v>
      </c>
    </row>
    <row r="10" spans="2:8" ht="21" customHeight="1">
      <c r="B10" s="31" t="s">
        <v>4</v>
      </c>
      <c r="C10" s="42" t="s">
        <v>120</v>
      </c>
      <c r="D10" s="42" t="s">
        <v>120</v>
      </c>
      <c r="E10" s="42" t="s">
        <v>120</v>
      </c>
      <c r="F10" s="42">
        <v>30</v>
      </c>
      <c r="G10" s="42" t="s">
        <v>120</v>
      </c>
      <c r="H10" s="42" t="s">
        <v>120</v>
      </c>
    </row>
    <row r="11" spans="2:8" ht="21" customHeight="1">
      <c r="B11" s="31" t="s">
        <v>5</v>
      </c>
      <c r="C11" s="42" t="s">
        <v>120</v>
      </c>
      <c r="D11" s="42" t="s">
        <v>120</v>
      </c>
      <c r="E11" s="42" t="s">
        <v>120</v>
      </c>
      <c r="F11" s="42">
        <v>35</v>
      </c>
      <c r="G11" s="42" t="s">
        <v>120</v>
      </c>
      <c r="H11" s="42" t="s">
        <v>120</v>
      </c>
    </row>
    <row r="12" spans="2:8" ht="21" customHeight="1">
      <c r="B12" s="31" t="s">
        <v>6</v>
      </c>
      <c r="C12" s="42" t="s">
        <v>120</v>
      </c>
      <c r="D12" s="42" t="s">
        <v>120</v>
      </c>
      <c r="E12" s="42" t="s">
        <v>120</v>
      </c>
      <c r="F12" s="42">
        <v>171</v>
      </c>
      <c r="G12" s="42">
        <v>1</v>
      </c>
      <c r="H12" s="42">
        <v>0.57999999999999996</v>
      </c>
    </row>
    <row r="13" spans="2:8" ht="21" customHeight="1">
      <c r="B13" s="31" t="s">
        <v>7</v>
      </c>
      <c r="C13" s="42" t="s">
        <v>120</v>
      </c>
      <c r="D13" s="42" t="s">
        <v>120</v>
      </c>
      <c r="E13" s="42" t="s">
        <v>120</v>
      </c>
      <c r="F13" s="42">
        <v>122</v>
      </c>
      <c r="G13" s="42" t="s">
        <v>120</v>
      </c>
      <c r="H13" s="42" t="s">
        <v>120</v>
      </c>
    </row>
    <row r="14" spans="2:8" ht="21" customHeight="1">
      <c r="B14" s="31" t="s">
        <v>8</v>
      </c>
      <c r="C14" s="42" t="s">
        <v>120</v>
      </c>
      <c r="D14" s="42" t="s">
        <v>120</v>
      </c>
      <c r="E14" s="42" t="s">
        <v>120</v>
      </c>
      <c r="F14" s="42">
        <v>322</v>
      </c>
      <c r="G14" s="42">
        <v>2</v>
      </c>
      <c r="H14" s="42">
        <v>0.62</v>
      </c>
    </row>
    <row r="15" spans="2:8" ht="21" customHeight="1">
      <c r="B15" s="31" t="s">
        <v>9</v>
      </c>
      <c r="C15" s="42" t="s">
        <v>120</v>
      </c>
      <c r="D15" s="42" t="s">
        <v>120</v>
      </c>
      <c r="E15" s="42" t="s">
        <v>120</v>
      </c>
      <c r="F15" s="42">
        <v>40</v>
      </c>
      <c r="G15" s="42">
        <v>1</v>
      </c>
      <c r="H15" s="50">
        <v>2.5</v>
      </c>
    </row>
    <row r="16" spans="2:8" ht="15.75" customHeight="1">
      <c r="B16" s="31"/>
      <c r="C16" s="34"/>
      <c r="D16" s="34"/>
      <c r="E16" s="34"/>
      <c r="F16" s="34"/>
      <c r="G16" s="34"/>
      <c r="H16" s="51"/>
    </row>
    <row r="17" spans="2:8" ht="21" customHeight="1">
      <c r="B17" s="43" t="s">
        <v>10</v>
      </c>
      <c r="C17" s="36" t="s">
        <v>120</v>
      </c>
      <c r="D17" s="36" t="s">
        <v>120</v>
      </c>
      <c r="E17" s="36" t="s">
        <v>120</v>
      </c>
      <c r="F17" s="36">
        <f>SUM(F9:F15)</f>
        <v>788</v>
      </c>
      <c r="G17" s="36">
        <f>SUM(G9:G15)</f>
        <v>4</v>
      </c>
      <c r="H17" s="36">
        <v>0.56000000000000005</v>
      </c>
    </row>
    <row r="18" spans="2:8">
      <c r="C18" s="8"/>
      <c r="D18" s="8"/>
      <c r="E18" s="8"/>
      <c r="F18" s="8"/>
      <c r="G18" s="8"/>
      <c r="H18" s="8"/>
    </row>
    <row r="19" spans="2:8">
      <c r="B19" t="s">
        <v>11</v>
      </c>
      <c r="C19" t="s">
        <v>12</v>
      </c>
    </row>
  </sheetData>
  <mergeCells count="4">
    <mergeCell ref="B5:B6"/>
    <mergeCell ref="C5:E5"/>
    <mergeCell ref="F5:H5"/>
    <mergeCell ref="B3:G3"/>
  </mergeCells>
  <pageMargins left="0.95" right="0.45" top="0.75" bottom="0.75" header="0.3" footer="0.3"/>
  <pageSetup paperSize="5"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B2:F19"/>
  <sheetViews>
    <sheetView workbookViewId="0">
      <selection activeCell="J16" sqref="J16"/>
    </sheetView>
  </sheetViews>
  <sheetFormatPr defaultRowHeight="15"/>
  <cols>
    <col min="1" max="1" width="11.140625" customWidth="1"/>
    <col min="2" max="2" width="20.140625" customWidth="1"/>
    <col min="3" max="3" width="11" customWidth="1"/>
    <col min="4" max="4" width="12.5703125" customWidth="1"/>
    <col min="5" max="5" width="8.42578125" customWidth="1"/>
    <col min="6" max="6" width="11.140625" customWidth="1"/>
    <col min="7" max="8" width="8.28515625" customWidth="1"/>
  </cols>
  <sheetData>
    <row r="2" spans="2:6">
      <c r="B2" s="2"/>
      <c r="C2" t="s">
        <v>109</v>
      </c>
    </row>
    <row r="3" spans="2:6">
      <c r="B3" t="s">
        <v>110</v>
      </c>
    </row>
    <row r="5" spans="2:6" ht="73.5" customHeight="1">
      <c r="B5" s="66" t="s">
        <v>0</v>
      </c>
      <c r="C5" s="59" t="s">
        <v>89</v>
      </c>
      <c r="D5" s="61"/>
      <c r="E5" s="59" t="s">
        <v>94</v>
      </c>
      <c r="F5" s="61"/>
    </row>
    <row r="6" spans="2:6">
      <c r="B6" s="67"/>
      <c r="C6" s="4">
        <v>2023</v>
      </c>
      <c r="D6" s="4">
        <v>2024</v>
      </c>
      <c r="E6" s="4">
        <v>2023</v>
      </c>
      <c r="F6" s="4">
        <v>2024</v>
      </c>
    </row>
    <row r="7" spans="2:6">
      <c r="B7" s="3">
        <v>1</v>
      </c>
      <c r="C7" s="4"/>
      <c r="D7" s="4"/>
      <c r="E7" s="4"/>
      <c r="F7" s="4"/>
    </row>
    <row r="8" spans="2:6" ht="9" customHeight="1">
      <c r="B8" s="1"/>
      <c r="C8" s="1"/>
      <c r="D8" s="1"/>
      <c r="E8" s="1"/>
      <c r="F8" s="1"/>
    </row>
    <row r="9" spans="2:6">
      <c r="B9" s="1" t="s">
        <v>3</v>
      </c>
      <c r="C9" s="13">
        <v>5</v>
      </c>
      <c r="D9" s="13">
        <v>5</v>
      </c>
      <c r="E9" s="15">
        <v>29</v>
      </c>
      <c r="F9" s="15">
        <v>32</v>
      </c>
    </row>
    <row r="10" spans="2:6">
      <c r="B10" s="1" t="s">
        <v>4</v>
      </c>
      <c r="C10" s="13">
        <v>3</v>
      </c>
      <c r="D10" s="13">
        <v>2</v>
      </c>
      <c r="E10" s="15">
        <v>15</v>
      </c>
      <c r="F10" s="15">
        <v>15</v>
      </c>
    </row>
    <row r="11" spans="2:6">
      <c r="B11" s="1" t="s">
        <v>5</v>
      </c>
      <c r="C11" s="13">
        <v>7</v>
      </c>
      <c r="D11" s="13">
        <v>5</v>
      </c>
      <c r="E11" s="15">
        <v>29</v>
      </c>
      <c r="F11" s="15">
        <v>29</v>
      </c>
    </row>
    <row r="12" spans="2:6">
      <c r="B12" s="1" t="s">
        <v>6</v>
      </c>
      <c r="C12" s="13">
        <v>4</v>
      </c>
      <c r="D12" s="13">
        <v>4</v>
      </c>
      <c r="E12" s="15">
        <v>23</v>
      </c>
      <c r="F12" s="15">
        <v>23</v>
      </c>
    </row>
    <row r="13" spans="2:6">
      <c r="B13" s="1" t="s">
        <v>7</v>
      </c>
      <c r="C13" s="13">
        <v>2</v>
      </c>
      <c r="D13" s="13">
        <v>5</v>
      </c>
      <c r="E13" s="15">
        <v>29</v>
      </c>
      <c r="F13" s="15">
        <v>29</v>
      </c>
    </row>
    <row r="14" spans="2:6">
      <c r="B14" s="1" t="s">
        <v>8</v>
      </c>
      <c r="C14" s="13">
        <v>8</v>
      </c>
      <c r="D14" s="13">
        <v>9</v>
      </c>
      <c r="E14" s="15">
        <v>39</v>
      </c>
      <c r="F14" s="15">
        <v>39</v>
      </c>
    </row>
    <row r="15" spans="2:6">
      <c r="B15" s="1" t="s">
        <v>9</v>
      </c>
      <c r="C15" s="13">
        <v>18</v>
      </c>
      <c r="D15" s="13">
        <v>18</v>
      </c>
      <c r="E15" s="15">
        <v>34</v>
      </c>
      <c r="F15" s="15">
        <v>34</v>
      </c>
    </row>
    <row r="16" spans="2:6">
      <c r="B16" s="1"/>
      <c r="C16" s="1"/>
      <c r="D16" s="1"/>
      <c r="E16" s="1"/>
      <c r="F16" s="1"/>
    </row>
    <row r="17" spans="2:6">
      <c r="B17" s="5" t="s">
        <v>10</v>
      </c>
      <c r="C17" s="14">
        <f>SUM(C9:C15)</f>
        <v>47</v>
      </c>
      <c r="D17" s="14">
        <f>SUM(D9:D15)</f>
        <v>48</v>
      </c>
      <c r="E17" s="14">
        <f>SUM(E9:E15)</f>
        <v>198</v>
      </c>
      <c r="F17" s="14">
        <f>SUM(F9:F15)</f>
        <v>201</v>
      </c>
    </row>
    <row r="19" spans="2:6">
      <c r="B19" t="s">
        <v>11</v>
      </c>
      <c r="C19" t="s">
        <v>12</v>
      </c>
    </row>
  </sheetData>
  <mergeCells count="3">
    <mergeCell ref="B5:B6"/>
    <mergeCell ref="C5:D5"/>
    <mergeCell ref="E5:F5"/>
  </mergeCells>
  <pageMargins left="1.95" right="0.45" top="0.75" bottom="0.75" header="0.3" footer="0.3"/>
  <pageSetup paperSize="5"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B2:F19"/>
  <sheetViews>
    <sheetView zoomScale="80" zoomScaleNormal="80" workbookViewId="0">
      <selection activeCell="K18" sqref="K18"/>
    </sheetView>
  </sheetViews>
  <sheetFormatPr defaultRowHeight="15"/>
  <cols>
    <col min="1" max="1" width="10.42578125" customWidth="1"/>
    <col min="2" max="2" width="20.140625" customWidth="1"/>
    <col min="3" max="3" width="11" customWidth="1"/>
    <col min="4" max="4" width="12.5703125" customWidth="1"/>
    <col min="5" max="5" width="11.28515625" customWidth="1"/>
    <col min="6" max="7" width="8.28515625" customWidth="1"/>
  </cols>
  <sheetData>
    <row r="2" spans="2:6">
      <c r="B2" t="s">
        <v>111</v>
      </c>
    </row>
    <row r="5" spans="2:6" ht="83.25" customHeight="1">
      <c r="B5" s="66" t="s">
        <v>0</v>
      </c>
      <c r="C5" s="59" t="s">
        <v>96</v>
      </c>
      <c r="D5" s="61"/>
      <c r="E5" s="59" t="s">
        <v>95</v>
      </c>
      <c r="F5" s="61"/>
    </row>
    <row r="6" spans="2:6">
      <c r="B6" s="67"/>
      <c r="C6" s="4">
        <v>2023</v>
      </c>
      <c r="D6" s="4">
        <v>2024</v>
      </c>
      <c r="E6" s="12">
        <v>2023</v>
      </c>
      <c r="F6" s="12">
        <v>2024</v>
      </c>
    </row>
    <row r="7" spans="2:6">
      <c r="B7" s="3">
        <v>1</v>
      </c>
      <c r="C7" s="4"/>
      <c r="D7" s="4"/>
      <c r="E7" s="1"/>
      <c r="F7" s="1"/>
    </row>
    <row r="8" spans="2:6" ht="9" customHeight="1">
      <c r="B8" s="1"/>
      <c r="C8" s="1"/>
      <c r="D8" s="1"/>
      <c r="E8" s="1"/>
      <c r="F8" s="1"/>
    </row>
    <row r="9" spans="2:6">
      <c r="B9" s="1" t="s">
        <v>3</v>
      </c>
      <c r="C9" s="16">
        <v>1</v>
      </c>
      <c r="D9" s="16">
        <v>1</v>
      </c>
      <c r="E9" s="16" t="s">
        <v>120</v>
      </c>
      <c r="F9" s="16" t="s">
        <v>120</v>
      </c>
    </row>
    <row r="10" spans="2:6">
      <c r="B10" s="1" t="s">
        <v>4</v>
      </c>
      <c r="C10" s="16">
        <v>1</v>
      </c>
      <c r="D10" s="16">
        <v>1</v>
      </c>
      <c r="E10" s="16" t="s">
        <v>120</v>
      </c>
      <c r="F10" s="16" t="s">
        <v>120</v>
      </c>
    </row>
    <row r="11" spans="2:6">
      <c r="B11" s="1" t="s">
        <v>5</v>
      </c>
      <c r="C11" s="16">
        <v>1</v>
      </c>
      <c r="D11" s="16">
        <v>1</v>
      </c>
      <c r="E11" s="16" t="s">
        <v>120</v>
      </c>
      <c r="F11" s="16" t="s">
        <v>120</v>
      </c>
    </row>
    <row r="12" spans="2:6">
      <c r="B12" s="1" t="s">
        <v>6</v>
      </c>
      <c r="C12" s="16" t="s">
        <v>120</v>
      </c>
      <c r="D12" s="16" t="s">
        <v>120</v>
      </c>
      <c r="E12" s="16">
        <v>1</v>
      </c>
      <c r="F12" s="16">
        <v>1</v>
      </c>
    </row>
    <row r="13" spans="2:6">
      <c r="B13" s="1" t="s">
        <v>7</v>
      </c>
      <c r="C13" s="16" t="s">
        <v>120</v>
      </c>
      <c r="D13" s="16" t="s">
        <v>120</v>
      </c>
      <c r="E13" s="16">
        <v>1</v>
      </c>
      <c r="F13" s="16">
        <v>1</v>
      </c>
    </row>
    <row r="14" spans="2:6">
      <c r="B14" s="1" t="s">
        <v>8</v>
      </c>
      <c r="C14" s="16" t="s">
        <v>120</v>
      </c>
      <c r="D14" s="16" t="s">
        <v>120</v>
      </c>
      <c r="E14" s="16">
        <v>1</v>
      </c>
      <c r="F14" s="16">
        <v>1</v>
      </c>
    </row>
    <row r="15" spans="2:6">
      <c r="B15" s="1" t="s">
        <v>9</v>
      </c>
      <c r="C15" s="16" t="s">
        <v>120</v>
      </c>
      <c r="D15" s="16" t="s">
        <v>120</v>
      </c>
      <c r="E15" s="16">
        <v>1</v>
      </c>
      <c r="F15" s="16">
        <v>1</v>
      </c>
    </row>
    <row r="16" spans="2:6">
      <c r="B16" s="1"/>
      <c r="C16" s="1"/>
      <c r="D16" s="1"/>
      <c r="E16" s="1"/>
      <c r="F16" s="1"/>
    </row>
    <row r="17" spans="2:6">
      <c r="B17" s="5" t="s">
        <v>10</v>
      </c>
      <c r="C17" s="14">
        <f>SUM(C9:C15)</f>
        <v>3</v>
      </c>
      <c r="D17" s="14">
        <f>SUM(D9:D15)</f>
        <v>3</v>
      </c>
      <c r="E17" s="14">
        <f>SUM(E9:E15)</f>
        <v>4</v>
      </c>
      <c r="F17" s="14">
        <f>SUM(F9:F15)</f>
        <v>4</v>
      </c>
    </row>
    <row r="19" spans="2:6">
      <c r="B19" t="s">
        <v>11</v>
      </c>
      <c r="C19" t="s">
        <v>12</v>
      </c>
    </row>
  </sheetData>
  <mergeCells count="3">
    <mergeCell ref="B5:B6"/>
    <mergeCell ref="E5:F5"/>
    <mergeCell ref="C5:D5"/>
  </mergeCells>
  <pageMargins left="1.95" right="0.45" top="0.75" bottom="0.75" header="0.3" footer="0.3"/>
  <pageSetup paperSize="5" orientation="landscape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I15" sqref="I15"/>
    </sheetView>
  </sheetViews>
  <sheetFormatPr defaultRowHeight="15"/>
  <sheetData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E23" sqref="E23"/>
    </sheetView>
  </sheetViews>
  <sheetFormatPr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F0"/>
  </sheetPr>
  <dimension ref="B2:AR17"/>
  <sheetViews>
    <sheetView tabSelected="1" zoomScale="90" zoomScaleNormal="90" workbookViewId="0">
      <selection activeCell="Z25" sqref="Z24:Z25"/>
    </sheetView>
  </sheetViews>
  <sheetFormatPr defaultRowHeight="15"/>
  <cols>
    <col min="1" max="1" width="5.5703125" customWidth="1"/>
    <col min="2" max="2" width="18.7109375" customWidth="1"/>
    <col min="3" max="3" width="7.42578125" customWidth="1"/>
    <col min="4" max="4" width="8.28515625" customWidth="1"/>
    <col min="5" max="9" width="8.7109375" customWidth="1"/>
    <col min="10" max="10" width="7.7109375" customWidth="1"/>
    <col min="11" max="11" width="7.5703125" customWidth="1"/>
    <col min="12" max="16" width="8.140625" customWidth="1"/>
    <col min="17" max="17" width="7.5703125" customWidth="1"/>
    <col min="18" max="19" width="8.42578125" customWidth="1"/>
    <col min="20" max="23" width="10.140625" customWidth="1"/>
    <col min="24" max="25" width="8.28515625" customWidth="1"/>
    <col min="26" max="26" width="7.85546875" customWidth="1"/>
    <col min="27" max="31" width="8.28515625" customWidth="1"/>
    <col min="32" max="32" width="7.28515625" customWidth="1"/>
    <col min="33" max="38" width="7.42578125" customWidth="1"/>
    <col min="39" max="39" width="8.42578125" customWidth="1"/>
    <col min="40" max="40" width="8.85546875" customWidth="1"/>
    <col min="41" max="45" width="9" customWidth="1"/>
    <col min="46" max="47" width="7.7109375" customWidth="1"/>
    <col min="48" max="53" width="8.28515625" customWidth="1"/>
  </cols>
  <sheetData>
    <row r="2" spans="2:44">
      <c r="B2" s="58" t="s">
        <v>116</v>
      </c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  <c r="AB2" s="58"/>
      <c r="AC2" s="58"/>
      <c r="AD2" s="58"/>
      <c r="AE2" s="58"/>
      <c r="AF2" s="58"/>
      <c r="AG2" s="58"/>
      <c r="AH2" s="58"/>
      <c r="AI2" s="58"/>
      <c r="AJ2" s="58"/>
      <c r="AK2" s="58"/>
      <c r="AL2" s="58"/>
      <c r="AM2" s="58"/>
      <c r="AN2" s="58"/>
      <c r="AO2" s="58"/>
      <c r="AP2" s="58"/>
      <c r="AQ2" s="8"/>
    </row>
    <row r="3" spans="2:44">
      <c r="B3" s="58" t="s">
        <v>117</v>
      </c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  <c r="AA3" s="58"/>
      <c r="AB3" s="58"/>
      <c r="AC3" s="58"/>
      <c r="AD3" s="58"/>
      <c r="AE3" s="58"/>
      <c r="AF3" s="58"/>
      <c r="AG3" s="58"/>
      <c r="AH3" s="58"/>
      <c r="AI3" s="58"/>
      <c r="AJ3" s="58"/>
      <c r="AK3" s="58"/>
      <c r="AL3" s="58"/>
      <c r="AM3" s="58"/>
      <c r="AN3" s="58"/>
      <c r="AO3" s="58"/>
      <c r="AP3" s="58"/>
      <c r="AQ3" s="8"/>
    </row>
    <row r="5" spans="2:44">
      <c r="B5" s="66" t="s">
        <v>0</v>
      </c>
      <c r="C5" s="59" t="s">
        <v>13</v>
      </c>
      <c r="D5" s="60"/>
      <c r="E5" s="60"/>
      <c r="F5" s="60"/>
      <c r="G5" s="60"/>
      <c r="H5" s="61"/>
      <c r="I5" s="59" t="s">
        <v>14</v>
      </c>
      <c r="J5" s="60"/>
      <c r="K5" s="60"/>
      <c r="L5" s="60"/>
      <c r="M5" s="60"/>
      <c r="N5" s="61"/>
      <c r="O5" s="59" t="s">
        <v>15</v>
      </c>
      <c r="P5" s="60"/>
      <c r="Q5" s="60"/>
      <c r="R5" s="60"/>
      <c r="S5" s="60"/>
      <c r="T5" s="61"/>
      <c r="U5" s="59" t="s">
        <v>16</v>
      </c>
      <c r="V5" s="60"/>
      <c r="W5" s="60"/>
      <c r="X5" s="60"/>
      <c r="Y5" s="60"/>
      <c r="Z5" s="61"/>
      <c r="AA5" s="59" t="s">
        <v>88</v>
      </c>
      <c r="AB5" s="60"/>
      <c r="AC5" s="60"/>
      <c r="AD5" s="60"/>
      <c r="AE5" s="60"/>
      <c r="AF5" s="61"/>
      <c r="AG5" s="62" t="s">
        <v>17</v>
      </c>
      <c r="AH5" s="63"/>
      <c r="AI5" s="63"/>
      <c r="AJ5" s="63"/>
      <c r="AK5" s="63"/>
      <c r="AL5" s="64"/>
      <c r="AM5" s="65" t="s">
        <v>18</v>
      </c>
      <c r="AN5" s="65"/>
      <c r="AO5" s="65"/>
      <c r="AP5" s="65"/>
      <c r="AQ5" s="65"/>
      <c r="AR5" s="65"/>
    </row>
    <row r="6" spans="2:44">
      <c r="B6" s="67"/>
      <c r="C6" s="4">
        <v>2019</v>
      </c>
      <c r="D6" s="4">
        <v>2020</v>
      </c>
      <c r="E6" s="4">
        <v>2021</v>
      </c>
      <c r="F6" s="4">
        <v>2022</v>
      </c>
      <c r="G6" s="4">
        <v>2023</v>
      </c>
      <c r="H6" s="4">
        <v>2024</v>
      </c>
      <c r="I6" s="4">
        <v>2019</v>
      </c>
      <c r="J6" s="4">
        <v>2020</v>
      </c>
      <c r="K6" s="4">
        <v>2021</v>
      </c>
      <c r="L6" s="4">
        <v>2022</v>
      </c>
      <c r="M6" s="4">
        <v>2023</v>
      </c>
      <c r="N6" s="4">
        <v>2024</v>
      </c>
      <c r="O6" s="4">
        <v>2019</v>
      </c>
      <c r="P6" s="4">
        <v>2020</v>
      </c>
      <c r="Q6" s="4">
        <v>2021</v>
      </c>
      <c r="R6" s="4">
        <v>2022</v>
      </c>
      <c r="S6" s="4">
        <v>2023</v>
      </c>
      <c r="T6" s="4">
        <v>2024</v>
      </c>
      <c r="U6" s="4">
        <v>2019</v>
      </c>
      <c r="V6" s="4">
        <v>2020</v>
      </c>
      <c r="W6" s="4">
        <v>2021</v>
      </c>
      <c r="X6" s="4">
        <v>2022</v>
      </c>
      <c r="Y6" s="4">
        <v>2023</v>
      </c>
      <c r="Z6" s="4">
        <v>2024</v>
      </c>
      <c r="AA6" s="4">
        <v>2019</v>
      </c>
      <c r="AB6" s="4">
        <v>2020</v>
      </c>
      <c r="AC6" s="4">
        <v>2021</v>
      </c>
      <c r="AD6" s="4">
        <v>2022</v>
      </c>
      <c r="AE6" s="4">
        <v>2023</v>
      </c>
      <c r="AF6" s="4">
        <v>2024</v>
      </c>
      <c r="AG6" s="4">
        <v>2019</v>
      </c>
      <c r="AH6" s="4">
        <v>2020</v>
      </c>
      <c r="AI6" s="4">
        <v>2021</v>
      </c>
      <c r="AJ6" s="4">
        <v>2022</v>
      </c>
      <c r="AK6" s="4">
        <v>2023</v>
      </c>
      <c r="AL6" s="4">
        <v>2024</v>
      </c>
      <c r="AM6" s="4">
        <v>2019</v>
      </c>
      <c r="AN6" s="4">
        <v>2020</v>
      </c>
      <c r="AO6" s="4">
        <v>2021</v>
      </c>
      <c r="AP6" s="4">
        <v>2022</v>
      </c>
      <c r="AQ6" s="12">
        <v>2023</v>
      </c>
      <c r="AR6" s="12">
        <v>2024</v>
      </c>
    </row>
    <row r="7" spans="2:44">
      <c r="B7" s="3">
        <v>1</v>
      </c>
      <c r="C7" s="4">
        <v>2</v>
      </c>
      <c r="D7" s="4">
        <v>3</v>
      </c>
      <c r="E7" s="4">
        <v>4</v>
      </c>
      <c r="F7" s="4"/>
      <c r="G7" s="4"/>
      <c r="H7" s="4"/>
      <c r="I7" s="4">
        <v>5</v>
      </c>
      <c r="J7" s="4">
        <v>6</v>
      </c>
      <c r="K7" s="4">
        <v>7</v>
      </c>
      <c r="L7" s="4"/>
      <c r="M7" s="4"/>
      <c r="N7" s="4"/>
      <c r="O7" s="4">
        <v>8</v>
      </c>
      <c r="P7" s="4">
        <v>9</v>
      </c>
      <c r="Q7" s="4">
        <v>10</v>
      </c>
      <c r="R7" s="4"/>
      <c r="S7" s="4"/>
      <c r="T7" s="4"/>
      <c r="U7" s="4">
        <v>11</v>
      </c>
      <c r="V7" s="4">
        <v>12</v>
      </c>
      <c r="W7" s="4">
        <v>13</v>
      </c>
      <c r="X7" s="4"/>
      <c r="Y7" s="4"/>
      <c r="Z7" s="4"/>
      <c r="AA7" s="4">
        <v>14</v>
      </c>
      <c r="AB7" s="4">
        <v>15</v>
      </c>
      <c r="AC7" s="4">
        <v>16</v>
      </c>
      <c r="AD7" s="4"/>
      <c r="AE7" s="4"/>
      <c r="AF7" s="4"/>
      <c r="AG7" s="4">
        <v>17</v>
      </c>
      <c r="AH7" s="4">
        <v>18</v>
      </c>
      <c r="AI7" s="4">
        <v>19</v>
      </c>
      <c r="AJ7" s="4"/>
      <c r="AK7" s="4"/>
      <c r="AL7" s="4"/>
      <c r="AM7" s="4">
        <v>20</v>
      </c>
      <c r="AN7" s="4">
        <v>21</v>
      </c>
      <c r="AO7" s="4">
        <v>22</v>
      </c>
      <c r="AP7" s="4"/>
      <c r="AQ7" s="1"/>
      <c r="AR7" s="1"/>
    </row>
    <row r="8" spans="2:44"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</row>
    <row r="9" spans="2:44">
      <c r="B9" s="1" t="s">
        <v>3</v>
      </c>
      <c r="C9" s="22">
        <v>0</v>
      </c>
      <c r="D9" s="22">
        <v>0</v>
      </c>
      <c r="E9" s="22">
        <v>0</v>
      </c>
      <c r="F9" s="22">
        <v>0</v>
      </c>
      <c r="G9" s="22">
        <v>0</v>
      </c>
      <c r="H9" s="22">
        <v>0</v>
      </c>
      <c r="I9" s="22">
        <v>0</v>
      </c>
      <c r="J9" s="22">
        <v>0</v>
      </c>
      <c r="K9" s="22">
        <v>0</v>
      </c>
      <c r="L9" s="22">
        <v>0</v>
      </c>
      <c r="M9" s="22">
        <v>0</v>
      </c>
      <c r="N9" s="22">
        <v>0</v>
      </c>
      <c r="O9" s="22">
        <v>0</v>
      </c>
      <c r="P9" s="22">
        <v>0</v>
      </c>
      <c r="Q9" s="22">
        <v>0</v>
      </c>
      <c r="R9" s="22">
        <v>0</v>
      </c>
      <c r="S9" s="22">
        <v>0</v>
      </c>
      <c r="T9" s="22">
        <v>0</v>
      </c>
      <c r="U9" s="22">
        <v>2</v>
      </c>
      <c r="V9" s="22">
        <v>2</v>
      </c>
      <c r="W9" s="22">
        <v>2</v>
      </c>
      <c r="X9" s="22">
        <v>2</v>
      </c>
      <c r="Y9" s="22">
        <v>2</v>
      </c>
      <c r="Z9" s="22">
        <v>2</v>
      </c>
      <c r="AA9" s="22">
        <v>3</v>
      </c>
      <c r="AB9" s="22">
        <v>4</v>
      </c>
      <c r="AC9" s="22">
        <v>4</v>
      </c>
      <c r="AD9" s="19">
        <v>5</v>
      </c>
      <c r="AE9" s="19">
        <v>5</v>
      </c>
      <c r="AF9" s="19">
        <v>5</v>
      </c>
      <c r="AG9" s="22">
        <v>29</v>
      </c>
      <c r="AH9" s="22">
        <v>29</v>
      </c>
      <c r="AI9" s="22">
        <v>29</v>
      </c>
      <c r="AJ9" s="23">
        <v>29</v>
      </c>
      <c r="AK9" s="23">
        <v>29</v>
      </c>
      <c r="AL9" s="23">
        <v>32</v>
      </c>
      <c r="AM9" s="22">
        <v>0</v>
      </c>
      <c r="AN9" s="22">
        <v>0</v>
      </c>
      <c r="AO9" s="22">
        <v>0</v>
      </c>
      <c r="AP9" s="22">
        <v>0</v>
      </c>
      <c r="AQ9" s="22">
        <v>0</v>
      </c>
      <c r="AR9" s="22">
        <v>0</v>
      </c>
    </row>
    <row r="10" spans="2:44">
      <c r="B10" s="1" t="s">
        <v>4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  <c r="H10" s="22">
        <v>0</v>
      </c>
      <c r="I10" s="22">
        <v>0</v>
      </c>
      <c r="J10" s="22">
        <v>0</v>
      </c>
      <c r="K10" s="22">
        <v>0</v>
      </c>
      <c r="L10" s="22">
        <v>0</v>
      </c>
      <c r="M10" s="22">
        <v>0</v>
      </c>
      <c r="N10" s="22">
        <v>0</v>
      </c>
      <c r="O10" s="22">
        <v>0</v>
      </c>
      <c r="P10" s="22">
        <v>0</v>
      </c>
      <c r="Q10" s="22">
        <v>0</v>
      </c>
      <c r="R10" s="22">
        <v>0</v>
      </c>
      <c r="S10" s="22">
        <v>0</v>
      </c>
      <c r="T10" s="22">
        <v>0</v>
      </c>
      <c r="U10" s="22">
        <v>1</v>
      </c>
      <c r="V10" s="22">
        <v>1</v>
      </c>
      <c r="W10" s="22">
        <v>1</v>
      </c>
      <c r="X10" s="22">
        <v>1</v>
      </c>
      <c r="Y10" s="22">
        <v>1</v>
      </c>
      <c r="Z10" s="22">
        <v>1</v>
      </c>
      <c r="AA10" s="22">
        <v>2</v>
      </c>
      <c r="AB10" s="22">
        <v>4</v>
      </c>
      <c r="AC10" s="22">
        <v>4</v>
      </c>
      <c r="AD10" s="19">
        <v>2</v>
      </c>
      <c r="AE10" s="19">
        <v>3</v>
      </c>
      <c r="AF10" s="19">
        <v>2</v>
      </c>
      <c r="AG10" s="22">
        <v>13</v>
      </c>
      <c r="AH10" s="22">
        <v>14</v>
      </c>
      <c r="AI10" s="22">
        <v>14</v>
      </c>
      <c r="AJ10" s="23">
        <v>15</v>
      </c>
      <c r="AK10" s="23">
        <v>15</v>
      </c>
      <c r="AL10" s="23">
        <v>15</v>
      </c>
      <c r="AM10" s="22">
        <v>0</v>
      </c>
      <c r="AN10" s="22">
        <v>0</v>
      </c>
      <c r="AO10" s="22">
        <v>0</v>
      </c>
      <c r="AP10" s="22">
        <v>0</v>
      </c>
      <c r="AQ10" s="22">
        <v>0</v>
      </c>
      <c r="AR10" s="22">
        <v>0</v>
      </c>
    </row>
    <row r="11" spans="2:44">
      <c r="B11" s="1" t="s">
        <v>5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0</v>
      </c>
      <c r="I11" s="22">
        <v>0</v>
      </c>
      <c r="J11" s="22">
        <v>0</v>
      </c>
      <c r="K11" s="22">
        <v>0</v>
      </c>
      <c r="L11" s="22">
        <v>0</v>
      </c>
      <c r="M11" s="22">
        <v>0</v>
      </c>
      <c r="N11" s="22">
        <v>0</v>
      </c>
      <c r="O11" s="22">
        <v>0</v>
      </c>
      <c r="P11" s="22">
        <v>0</v>
      </c>
      <c r="Q11" s="22">
        <v>0</v>
      </c>
      <c r="R11" s="22">
        <v>0</v>
      </c>
      <c r="S11" s="22">
        <v>0</v>
      </c>
      <c r="T11" s="22">
        <v>0</v>
      </c>
      <c r="U11" s="22">
        <v>1</v>
      </c>
      <c r="V11" s="22">
        <v>1</v>
      </c>
      <c r="W11" s="22">
        <v>1</v>
      </c>
      <c r="X11" s="22">
        <v>1</v>
      </c>
      <c r="Y11" s="22">
        <v>1</v>
      </c>
      <c r="Z11" s="22">
        <v>1</v>
      </c>
      <c r="AA11" s="22">
        <v>6</v>
      </c>
      <c r="AB11" s="22">
        <v>7</v>
      </c>
      <c r="AC11" s="22">
        <v>7</v>
      </c>
      <c r="AD11" s="19">
        <v>7</v>
      </c>
      <c r="AE11" s="19">
        <v>7</v>
      </c>
      <c r="AF11" s="19">
        <v>5</v>
      </c>
      <c r="AG11" s="22">
        <v>29</v>
      </c>
      <c r="AH11" s="22">
        <v>29</v>
      </c>
      <c r="AI11" s="22">
        <v>29</v>
      </c>
      <c r="AJ11" s="23">
        <v>29</v>
      </c>
      <c r="AK11" s="23">
        <v>29</v>
      </c>
      <c r="AL11" s="23">
        <v>29</v>
      </c>
      <c r="AM11" s="22">
        <v>6</v>
      </c>
      <c r="AN11" s="22">
        <v>6</v>
      </c>
      <c r="AO11" s="22">
        <v>6</v>
      </c>
      <c r="AP11" s="22">
        <v>6</v>
      </c>
      <c r="AQ11" s="22">
        <v>6</v>
      </c>
      <c r="AR11" s="22">
        <v>6</v>
      </c>
    </row>
    <row r="12" spans="2:44">
      <c r="B12" s="1" t="s">
        <v>6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  <c r="H12" s="22">
        <v>1</v>
      </c>
      <c r="I12" s="22">
        <v>0</v>
      </c>
      <c r="J12" s="22">
        <v>0</v>
      </c>
      <c r="K12" s="22">
        <v>0</v>
      </c>
      <c r="L12" s="22">
        <v>0</v>
      </c>
      <c r="M12" s="22">
        <v>0</v>
      </c>
      <c r="N12" s="22">
        <v>0</v>
      </c>
      <c r="O12" s="22">
        <v>0</v>
      </c>
      <c r="P12" s="22">
        <v>0</v>
      </c>
      <c r="Q12" s="22">
        <v>0</v>
      </c>
      <c r="R12" s="22">
        <v>0</v>
      </c>
      <c r="S12" s="22">
        <v>0</v>
      </c>
      <c r="T12" s="22">
        <v>0</v>
      </c>
      <c r="U12" s="22">
        <v>2</v>
      </c>
      <c r="V12" s="22">
        <v>2</v>
      </c>
      <c r="W12" s="22">
        <v>2</v>
      </c>
      <c r="X12" s="22">
        <v>2</v>
      </c>
      <c r="Y12" s="22">
        <v>2</v>
      </c>
      <c r="Z12" s="22">
        <v>2</v>
      </c>
      <c r="AA12" s="22">
        <v>3</v>
      </c>
      <c r="AB12" s="22">
        <v>3</v>
      </c>
      <c r="AC12" s="22">
        <v>3</v>
      </c>
      <c r="AD12" s="19">
        <v>3</v>
      </c>
      <c r="AE12" s="19">
        <v>4</v>
      </c>
      <c r="AF12" s="19">
        <v>4</v>
      </c>
      <c r="AG12" s="22">
        <v>23</v>
      </c>
      <c r="AH12" s="22">
        <v>23</v>
      </c>
      <c r="AI12" s="22">
        <v>23</v>
      </c>
      <c r="AJ12" s="23">
        <v>23</v>
      </c>
      <c r="AK12" s="23">
        <v>23</v>
      </c>
      <c r="AL12" s="23">
        <v>23</v>
      </c>
      <c r="AM12" s="22">
        <v>0</v>
      </c>
      <c r="AN12" s="22">
        <v>0</v>
      </c>
      <c r="AO12" s="22">
        <v>0</v>
      </c>
      <c r="AP12" s="22">
        <v>0</v>
      </c>
      <c r="AQ12" s="22">
        <v>0</v>
      </c>
      <c r="AR12" s="22">
        <v>0</v>
      </c>
    </row>
    <row r="13" spans="2:44">
      <c r="B13" s="1" t="s">
        <v>7</v>
      </c>
      <c r="C13" s="22">
        <v>1</v>
      </c>
      <c r="D13" s="22">
        <v>1</v>
      </c>
      <c r="E13" s="22">
        <v>1</v>
      </c>
      <c r="F13" s="19">
        <v>2</v>
      </c>
      <c r="G13" s="19">
        <v>2</v>
      </c>
      <c r="H13" s="19">
        <v>2</v>
      </c>
      <c r="I13" s="22">
        <v>0</v>
      </c>
      <c r="J13" s="22">
        <v>0</v>
      </c>
      <c r="K13" s="22">
        <v>0</v>
      </c>
      <c r="L13" s="22">
        <v>0</v>
      </c>
      <c r="M13" s="22">
        <v>0</v>
      </c>
      <c r="N13" s="22">
        <v>0</v>
      </c>
      <c r="O13" s="22">
        <v>0</v>
      </c>
      <c r="P13" s="22">
        <v>0</v>
      </c>
      <c r="Q13" s="22">
        <v>0</v>
      </c>
      <c r="R13" s="22">
        <v>0</v>
      </c>
      <c r="S13" s="22">
        <v>0</v>
      </c>
      <c r="T13" s="22">
        <v>0</v>
      </c>
      <c r="U13" s="22">
        <v>2</v>
      </c>
      <c r="V13" s="22">
        <v>2</v>
      </c>
      <c r="W13" s="22">
        <v>2</v>
      </c>
      <c r="X13" s="22">
        <v>2</v>
      </c>
      <c r="Y13" s="22">
        <v>2</v>
      </c>
      <c r="Z13" s="22">
        <v>2</v>
      </c>
      <c r="AA13" s="22">
        <v>0</v>
      </c>
      <c r="AB13" s="22">
        <v>1</v>
      </c>
      <c r="AC13" s="22">
        <v>1</v>
      </c>
      <c r="AD13" s="19">
        <v>1</v>
      </c>
      <c r="AE13" s="19">
        <v>2</v>
      </c>
      <c r="AF13" s="19">
        <v>5</v>
      </c>
      <c r="AG13" s="22">
        <v>29</v>
      </c>
      <c r="AH13" s="22">
        <v>29</v>
      </c>
      <c r="AI13" s="22">
        <v>29</v>
      </c>
      <c r="AJ13" s="23">
        <v>29</v>
      </c>
      <c r="AK13" s="23">
        <v>29</v>
      </c>
      <c r="AL13" s="23">
        <v>29</v>
      </c>
      <c r="AM13" s="22">
        <v>0</v>
      </c>
      <c r="AN13" s="22">
        <v>0</v>
      </c>
      <c r="AO13" s="22">
        <v>0</v>
      </c>
      <c r="AP13" s="22">
        <v>0</v>
      </c>
      <c r="AQ13" s="22">
        <v>0</v>
      </c>
      <c r="AR13" s="22">
        <v>0</v>
      </c>
    </row>
    <row r="14" spans="2:44">
      <c r="B14" s="1" t="s">
        <v>8</v>
      </c>
      <c r="C14" s="22">
        <v>2</v>
      </c>
      <c r="D14" s="22">
        <v>2</v>
      </c>
      <c r="E14" s="22">
        <v>2</v>
      </c>
      <c r="F14" s="19">
        <v>2</v>
      </c>
      <c r="G14" s="19">
        <v>2</v>
      </c>
      <c r="H14" s="19">
        <v>2</v>
      </c>
      <c r="I14" s="22">
        <v>0</v>
      </c>
      <c r="J14" s="22">
        <v>0</v>
      </c>
      <c r="K14" s="22">
        <v>0</v>
      </c>
      <c r="L14" s="22">
        <v>0</v>
      </c>
      <c r="M14" s="22">
        <v>0</v>
      </c>
      <c r="N14" s="22">
        <v>0</v>
      </c>
      <c r="O14" s="22">
        <v>0</v>
      </c>
      <c r="P14" s="22">
        <v>0</v>
      </c>
      <c r="Q14" s="22">
        <v>0</v>
      </c>
      <c r="R14" s="22">
        <v>0</v>
      </c>
      <c r="S14" s="22">
        <v>0</v>
      </c>
      <c r="T14" s="22">
        <v>0</v>
      </c>
      <c r="U14" s="22">
        <v>1</v>
      </c>
      <c r="V14" s="22">
        <v>1</v>
      </c>
      <c r="W14" s="22">
        <v>1</v>
      </c>
      <c r="X14" s="22">
        <v>1</v>
      </c>
      <c r="Y14" s="22">
        <v>1</v>
      </c>
      <c r="Z14" s="22">
        <v>1</v>
      </c>
      <c r="AA14" s="22">
        <v>4</v>
      </c>
      <c r="AB14" s="22">
        <v>6</v>
      </c>
      <c r="AC14" s="22">
        <v>7</v>
      </c>
      <c r="AD14" s="19">
        <v>8</v>
      </c>
      <c r="AE14" s="19">
        <v>8</v>
      </c>
      <c r="AF14" s="19">
        <v>9</v>
      </c>
      <c r="AG14" s="22">
        <v>39</v>
      </c>
      <c r="AH14" s="22">
        <v>39</v>
      </c>
      <c r="AI14" s="22">
        <v>39</v>
      </c>
      <c r="AJ14" s="23">
        <v>39</v>
      </c>
      <c r="AK14" s="23">
        <v>39</v>
      </c>
      <c r="AL14" s="23">
        <v>39</v>
      </c>
      <c r="AM14" s="22">
        <v>0</v>
      </c>
      <c r="AN14" s="22">
        <v>0</v>
      </c>
      <c r="AO14" s="22">
        <v>0</v>
      </c>
      <c r="AP14" s="22">
        <v>0</v>
      </c>
      <c r="AQ14" s="22">
        <v>0</v>
      </c>
      <c r="AR14" s="22">
        <v>0</v>
      </c>
    </row>
    <row r="15" spans="2:44">
      <c r="B15" s="1" t="s">
        <v>9</v>
      </c>
      <c r="C15" s="22">
        <v>0</v>
      </c>
      <c r="D15" s="22">
        <v>0</v>
      </c>
      <c r="E15" s="22">
        <v>0</v>
      </c>
      <c r="F15" s="24">
        <v>0</v>
      </c>
      <c r="G15" s="19">
        <v>1</v>
      </c>
      <c r="H15" s="19">
        <v>1</v>
      </c>
      <c r="I15" s="22">
        <v>0</v>
      </c>
      <c r="J15" s="22">
        <v>0</v>
      </c>
      <c r="K15" s="22">
        <v>0</v>
      </c>
      <c r="L15" s="22">
        <v>0</v>
      </c>
      <c r="M15" s="22">
        <v>0</v>
      </c>
      <c r="N15" s="22">
        <v>0</v>
      </c>
      <c r="O15" s="22">
        <v>0</v>
      </c>
      <c r="P15" s="22">
        <v>0</v>
      </c>
      <c r="Q15" s="22">
        <v>0</v>
      </c>
      <c r="R15" s="22">
        <v>0</v>
      </c>
      <c r="S15" s="22">
        <v>0</v>
      </c>
      <c r="T15" s="22">
        <v>0</v>
      </c>
      <c r="U15" s="22">
        <v>1</v>
      </c>
      <c r="V15" s="22">
        <v>1</v>
      </c>
      <c r="W15" s="22">
        <v>1</v>
      </c>
      <c r="X15" s="22">
        <v>1</v>
      </c>
      <c r="Y15" s="22">
        <v>1</v>
      </c>
      <c r="Z15" s="22">
        <v>1</v>
      </c>
      <c r="AA15" s="22">
        <v>22</v>
      </c>
      <c r="AB15" s="22">
        <v>23</v>
      </c>
      <c r="AC15" s="22">
        <v>24</v>
      </c>
      <c r="AD15" s="19">
        <v>19</v>
      </c>
      <c r="AE15" s="19">
        <v>18</v>
      </c>
      <c r="AF15" s="19">
        <v>18</v>
      </c>
      <c r="AG15" s="22">
        <v>34</v>
      </c>
      <c r="AH15" s="22">
        <v>34</v>
      </c>
      <c r="AI15" s="22">
        <v>34</v>
      </c>
      <c r="AJ15" s="23">
        <v>34</v>
      </c>
      <c r="AK15" s="23">
        <v>34</v>
      </c>
      <c r="AL15" s="23">
        <v>34</v>
      </c>
      <c r="AM15" s="22">
        <v>0</v>
      </c>
      <c r="AN15" s="22">
        <v>0</v>
      </c>
      <c r="AO15" s="22">
        <v>0</v>
      </c>
      <c r="AP15" s="22">
        <v>0</v>
      </c>
      <c r="AQ15" s="22">
        <v>0</v>
      </c>
      <c r="AR15" s="22">
        <v>0</v>
      </c>
    </row>
    <row r="16" spans="2:44"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22"/>
      <c r="AR16" s="22"/>
    </row>
    <row r="17" spans="2:44">
      <c r="B17" s="5" t="s">
        <v>10</v>
      </c>
      <c r="C17" s="6">
        <v>3</v>
      </c>
      <c r="D17" s="6">
        <f>SUM(D9:D15)</f>
        <v>3</v>
      </c>
      <c r="E17" s="6">
        <f>SUM(E9:E16)</f>
        <v>3</v>
      </c>
      <c r="F17" s="6">
        <f>SUM(F9:F16)</f>
        <v>4</v>
      </c>
      <c r="G17" s="14">
        <f t="shared" ref="G17" si="0">SUM(G9:G15)</f>
        <v>5</v>
      </c>
      <c r="H17" s="14">
        <f>SUM(H9:H15)</f>
        <v>6</v>
      </c>
      <c r="I17" s="6">
        <f t="shared" ref="I17:R17" si="1">SUM(I9:I15)</f>
        <v>0</v>
      </c>
      <c r="J17" s="6">
        <f t="shared" si="1"/>
        <v>0</v>
      </c>
      <c r="K17" s="6">
        <f t="shared" si="1"/>
        <v>0</v>
      </c>
      <c r="L17" s="6">
        <f t="shared" si="1"/>
        <v>0</v>
      </c>
      <c r="M17" s="6">
        <f t="shared" ref="M17" si="2">SUM(M9:M15)</f>
        <v>0</v>
      </c>
      <c r="N17" s="6">
        <f>SUM(N9:N15)</f>
        <v>0</v>
      </c>
      <c r="O17" s="6">
        <f t="shared" si="1"/>
        <v>0</v>
      </c>
      <c r="P17" s="6">
        <f t="shared" si="1"/>
        <v>0</v>
      </c>
      <c r="Q17" s="6">
        <f t="shared" si="1"/>
        <v>0</v>
      </c>
      <c r="R17" s="6">
        <f t="shared" si="1"/>
        <v>0</v>
      </c>
      <c r="S17" s="6">
        <f t="shared" ref="S17" si="3">SUM(S9:S15)</f>
        <v>0</v>
      </c>
      <c r="T17" s="6">
        <f>SUM(T9:T15)</f>
        <v>0</v>
      </c>
      <c r="U17" s="6">
        <v>10</v>
      </c>
      <c r="V17" s="6">
        <f>SUM(V9:V15)</f>
        <v>10</v>
      </c>
      <c r="W17" s="6">
        <f>SUM(W9:W15)</f>
        <v>10</v>
      </c>
      <c r="X17" s="6">
        <f>SUM(X9:X15)</f>
        <v>10</v>
      </c>
      <c r="Y17" s="6">
        <f>SUM(Y9:Y15)</f>
        <v>10</v>
      </c>
      <c r="Z17" s="6">
        <f>SUM(Z9:Z15)</f>
        <v>10</v>
      </c>
      <c r="AA17" s="6">
        <v>40</v>
      </c>
      <c r="AB17" s="6">
        <f>SUM(AB9:AB15)</f>
        <v>48</v>
      </c>
      <c r="AC17" s="6">
        <f>SUM(AC9:AC15)</f>
        <v>50</v>
      </c>
      <c r="AD17" s="6">
        <f>SUM(AD9:AD15)</f>
        <v>45</v>
      </c>
      <c r="AE17" s="14">
        <f>SUM(AE9:AE15)</f>
        <v>47</v>
      </c>
      <c r="AF17" s="14">
        <f>SUM(AF9:AF15)</f>
        <v>48</v>
      </c>
      <c r="AG17" s="6">
        <v>196</v>
      </c>
      <c r="AH17" s="6">
        <f>SUM(AH9:AH15)</f>
        <v>197</v>
      </c>
      <c r="AI17" s="6">
        <f>SUM(AI9:AI15)</f>
        <v>197</v>
      </c>
      <c r="AJ17" s="6">
        <f>SUM(AJ9:AJ15)</f>
        <v>198</v>
      </c>
      <c r="AK17" s="14">
        <f>SUM(AK9:AK15)</f>
        <v>198</v>
      </c>
      <c r="AL17" s="14">
        <f>SUM(AL9:AL15)</f>
        <v>201</v>
      </c>
      <c r="AM17" s="6">
        <v>6</v>
      </c>
      <c r="AN17" s="6">
        <f>SUM(AN9:AN15)</f>
        <v>6</v>
      </c>
      <c r="AO17" s="6">
        <f>SUM(AO9:AO15)</f>
        <v>6</v>
      </c>
      <c r="AP17" s="6">
        <f>SUM(AP9:AP15)</f>
        <v>6</v>
      </c>
      <c r="AQ17" s="22">
        <f>SUM(AQ9:AQ15)</f>
        <v>6</v>
      </c>
      <c r="AR17" s="22">
        <f>SUM(AR9:AR15)</f>
        <v>6</v>
      </c>
    </row>
  </sheetData>
  <mergeCells count="10">
    <mergeCell ref="U5:Z5"/>
    <mergeCell ref="AA5:AF5"/>
    <mergeCell ref="AG5:AL5"/>
    <mergeCell ref="AM5:AR5"/>
    <mergeCell ref="B2:AP2"/>
    <mergeCell ref="B3:AP3"/>
    <mergeCell ref="B5:B6"/>
    <mergeCell ref="C5:H5"/>
    <mergeCell ref="I5:N5"/>
    <mergeCell ref="O5:T5"/>
  </mergeCells>
  <pageMargins left="0.7" right="0.7" top="0.75" bottom="0.75" header="0.3" footer="0.3"/>
  <pageSetup paperSize="5" scale="80" orientation="landscape" horizontalDpi="360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0"/>
  </sheetPr>
  <dimension ref="A2:D28"/>
  <sheetViews>
    <sheetView zoomScale="90" zoomScaleNormal="90" workbookViewId="0">
      <selection activeCell="J14" sqref="J14"/>
    </sheetView>
  </sheetViews>
  <sheetFormatPr defaultRowHeight="15"/>
  <cols>
    <col min="1" max="1" width="25.42578125" customWidth="1"/>
    <col min="2" max="3" width="36.5703125" customWidth="1"/>
    <col min="4" max="4" width="37.140625" customWidth="1"/>
  </cols>
  <sheetData>
    <row r="2" spans="1:4">
      <c r="A2" s="2" t="s">
        <v>19</v>
      </c>
      <c r="B2" t="s">
        <v>112</v>
      </c>
    </row>
    <row r="3" spans="1:4">
      <c r="B3" t="s">
        <v>113</v>
      </c>
    </row>
    <row r="5" spans="1:4" ht="53.25" customHeight="1">
      <c r="A5" s="3" t="s">
        <v>20</v>
      </c>
      <c r="B5" s="3" t="s">
        <v>80</v>
      </c>
      <c r="C5" s="3" t="s">
        <v>21</v>
      </c>
      <c r="D5" s="3" t="s">
        <v>22</v>
      </c>
    </row>
    <row r="6" spans="1:4">
      <c r="A6" s="3">
        <v>1</v>
      </c>
      <c r="B6" s="3">
        <v>2</v>
      </c>
      <c r="C6" s="3">
        <v>3</v>
      </c>
      <c r="D6" s="3">
        <v>4</v>
      </c>
    </row>
    <row r="7" spans="1:4">
      <c r="A7" s="3"/>
      <c r="B7" s="3"/>
      <c r="C7" s="3"/>
      <c r="D7" s="3"/>
    </row>
    <row r="8" spans="1:4" ht="48" customHeight="1">
      <c r="A8" s="25" t="s">
        <v>81</v>
      </c>
      <c r="B8" s="36">
        <v>0</v>
      </c>
      <c r="C8" s="37">
        <v>94</v>
      </c>
      <c r="D8" s="37">
        <v>17</v>
      </c>
    </row>
    <row r="9" spans="1:4" ht="42" customHeight="1">
      <c r="A9" s="25" t="s">
        <v>23</v>
      </c>
      <c r="B9" s="37">
        <v>47</v>
      </c>
      <c r="C9" s="37">
        <v>28</v>
      </c>
      <c r="D9" s="37">
        <v>4</v>
      </c>
    </row>
    <row r="10" spans="1:4">
      <c r="A10" s="10"/>
      <c r="B10" s="10"/>
      <c r="C10" s="10"/>
      <c r="D10" s="10"/>
    </row>
    <row r="11" spans="1:4">
      <c r="A11" s="26" t="s">
        <v>10</v>
      </c>
      <c r="B11" s="10">
        <f>SUM(B8:B9)</f>
        <v>47</v>
      </c>
      <c r="C11" s="38">
        <f>SUM(C8:C9)</f>
        <v>122</v>
      </c>
      <c r="D11" s="38">
        <f>SUM(D8:D9)</f>
        <v>21</v>
      </c>
    </row>
    <row r="13" spans="1:4">
      <c r="A13" t="s">
        <v>11</v>
      </c>
      <c r="B13" t="s">
        <v>12</v>
      </c>
    </row>
    <row r="17" spans="1:4">
      <c r="A17" s="2" t="s">
        <v>19</v>
      </c>
      <c r="B17" t="s">
        <v>118</v>
      </c>
    </row>
    <row r="18" spans="1:4">
      <c r="B18" t="s">
        <v>119</v>
      </c>
    </row>
    <row r="20" spans="1:4" ht="30">
      <c r="A20" s="3" t="s">
        <v>20</v>
      </c>
      <c r="B20" s="3" t="s">
        <v>80</v>
      </c>
      <c r="C20" s="3" t="s">
        <v>21</v>
      </c>
      <c r="D20" s="3" t="s">
        <v>22</v>
      </c>
    </row>
    <row r="21" spans="1:4">
      <c r="A21" s="3">
        <v>1</v>
      </c>
      <c r="B21" s="3">
        <v>2</v>
      </c>
      <c r="C21" s="3">
        <v>3</v>
      </c>
      <c r="D21" s="3">
        <v>4</v>
      </c>
    </row>
    <row r="22" spans="1:4">
      <c r="A22" s="3"/>
      <c r="B22" s="3"/>
      <c r="C22" s="3"/>
      <c r="D22" s="3"/>
    </row>
    <row r="23" spans="1:4" ht="30">
      <c r="A23" s="27" t="s">
        <v>81</v>
      </c>
      <c r="B23" s="22">
        <v>0</v>
      </c>
      <c r="C23" s="28">
        <v>86</v>
      </c>
      <c r="D23" s="28">
        <v>19</v>
      </c>
    </row>
    <row r="24" spans="1:4" ht="30">
      <c r="A24" s="27" t="s">
        <v>23</v>
      </c>
      <c r="B24" s="28">
        <v>46</v>
      </c>
      <c r="C24" s="28">
        <v>33</v>
      </c>
      <c r="D24" s="28">
        <v>2</v>
      </c>
    </row>
    <row r="25" spans="1:4">
      <c r="A25" s="3"/>
      <c r="B25" s="3"/>
      <c r="C25" s="3"/>
      <c r="D25" s="3"/>
    </row>
    <row r="26" spans="1:4">
      <c r="A26" s="5" t="s">
        <v>10</v>
      </c>
      <c r="B26" s="3">
        <f>SUM(B23:B24)</f>
        <v>46</v>
      </c>
      <c r="C26" s="29">
        <f>SUM(C23:C24)</f>
        <v>119</v>
      </c>
      <c r="D26" s="29">
        <f>SUM(D23:D24)</f>
        <v>21</v>
      </c>
    </row>
    <row r="28" spans="1:4">
      <c r="A28" t="s">
        <v>11</v>
      </c>
      <c r="B28" t="s">
        <v>12</v>
      </c>
    </row>
  </sheetData>
  <pageMargins left="2.95" right="0.7" top="0.75" bottom="0.75" header="0.3" footer="0.3"/>
  <pageSetup paperSize="5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00B0F0"/>
  </sheetPr>
  <dimension ref="A2:F21"/>
  <sheetViews>
    <sheetView workbookViewId="0">
      <selection activeCell="B24" sqref="B24"/>
    </sheetView>
  </sheetViews>
  <sheetFormatPr defaultRowHeight="15"/>
  <cols>
    <col min="1" max="1" width="3.42578125" customWidth="1"/>
    <col min="2" max="2" width="68.42578125" customWidth="1"/>
    <col min="3" max="3" width="13.5703125" customWidth="1"/>
    <col min="4" max="4" width="14.5703125" customWidth="1"/>
    <col min="5" max="5" width="10" customWidth="1"/>
    <col min="6" max="6" width="13.42578125" customWidth="1"/>
  </cols>
  <sheetData>
    <row r="2" spans="1:6">
      <c r="A2" s="2"/>
      <c r="B2" s="58"/>
      <c r="C2" s="58"/>
      <c r="D2" s="58"/>
      <c r="E2" s="58"/>
      <c r="F2" s="58"/>
    </row>
    <row r="3" spans="1:6">
      <c r="B3" s="58"/>
      <c r="C3" s="58"/>
      <c r="D3" s="58"/>
      <c r="E3" s="58"/>
      <c r="F3" s="58"/>
    </row>
    <row r="5" spans="1:6" ht="39" customHeight="1">
      <c r="A5" s="68"/>
      <c r="B5" s="66" t="s">
        <v>93</v>
      </c>
      <c r="C5" s="69" t="s">
        <v>24</v>
      </c>
      <c r="D5" s="70"/>
      <c r="E5" s="66" t="s">
        <v>27</v>
      </c>
      <c r="F5" s="66" t="s">
        <v>28</v>
      </c>
    </row>
    <row r="6" spans="1:6" ht="39" customHeight="1">
      <c r="A6" s="68"/>
      <c r="B6" s="67"/>
      <c r="C6" s="3" t="s">
        <v>25</v>
      </c>
      <c r="D6" s="3" t="s">
        <v>26</v>
      </c>
      <c r="E6" s="67"/>
      <c r="F6" s="67"/>
    </row>
    <row r="7" spans="1:6">
      <c r="A7" s="31"/>
      <c r="B7" s="10">
        <v>1</v>
      </c>
      <c r="C7" s="10">
        <v>2</v>
      </c>
      <c r="D7" s="10">
        <v>3</v>
      </c>
      <c r="E7" s="10">
        <v>4</v>
      </c>
      <c r="F7" s="10">
        <v>5</v>
      </c>
    </row>
    <row r="8" spans="1:6">
      <c r="A8" s="31"/>
      <c r="B8" s="31"/>
      <c r="C8" s="31"/>
      <c r="D8" s="31"/>
      <c r="E8" s="31"/>
      <c r="F8" s="31"/>
    </row>
    <row r="9" spans="1:6">
      <c r="A9" s="31">
        <v>1</v>
      </c>
      <c r="B9" s="56" t="s">
        <v>121</v>
      </c>
      <c r="C9" s="57">
        <v>13671</v>
      </c>
      <c r="D9" s="57">
        <v>14827</v>
      </c>
      <c r="E9" s="52">
        <f>C9+D9</f>
        <v>28498</v>
      </c>
      <c r="F9" s="53">
        <v>44.47</v>
      </c>
    </row>
    <row r="10" spans="1:6">
      <c r="A10" s="31">
        <v>2</v>
      </c>
      <c r="B10" s="56" t="s">
        <v>122</v>
      </c>
      <c r="C10" s="57">
        <v>3418</v>
      </c>
      <c r="D10" s="57">
        <v>6195</v>
      </c>
      <c r="E10" s="52">
        <f t="shared" ref="E10:E18" si="0">C10+D10</f>
        <v>9613</v>
      </c>
      <c r="F10" s="53">
        <v>15</v>
      </c>
    </row>
    <row r="11" spans="1:6">
      <c r="A11" s="31">
        <v>3</v>
      </c>
      <c r="B11" s="56" t="s">
        <v>123</v>
      </c>
      <c r="C11" s="57">
        <v>2180</v>
      </c>
      <c r="D11" s="57">
        <v>3740</v>
      </c>
      <c r="E11" s="52">
        <f t="shared" si="0"/>
        <v>5920</v>
      </c>
      <c r="F11" s="53">
        <v>9.24</v>
      </c>
    </row>
    <row r="12" spans="1:6">
      <c r="A12" s="31">
        <v>4</v>
      </c>
      <c r="B12" s="56" t="s">
        <v>124</v>
      </c>
      <c r="C12" s="57">
        <v>1466</v>
      </c>
      <c r="D12" s="57">
        <v>2728</v>
      </c>
      <c r="E12" s="52">
        <f t="shared" si="0"/>
        <v>4194</v>
      </c>
      <c r="F12" s="53">
        <v>6.54</v>
      </c>
    </row>
    <row r="13" spans="1:6">
      <c r="A13" s="31">
        <v>5</v>
      </c>
      <c r="B13" s="56" t="s">
        <v>125</v>
      </c>
      <c r="C13" s="57">
        <v>1397</v>
      </c>
      <c r="D13" s="57">
        <v>1752</v>
      </c>
      <c r="E13" s="52">
        <f t="shared" si="0"/>
        <v>3149</v>
      </c>
      <c r="F13" s="53">
        <v>4.91</v>
      </c>
    </row>
    <row r="14" spans="1:6">
      <c r="A14" s="31">
        <v>6</v>
      </c>
      <c r="B14" s="56" t="s">
        <v>126</v>
      </c>
      <c r="C14" s="57">
        <v>1125</v>
      </c>
      <c r="D14" s="57">
        <v>1923</v>
      </c>
      <c r="E14" s="52">
        <f t="shared" si="0"/>
        <v>3048</v>
      </c>
      <c r="F14" s="53">
        <v>4.76</v>
      </c>
    </row>
    <row r="15" spans="1:6">
      <c r="A15" s="31">
        <v>7</v>
      </c>
      <c r="B15" s="56" t="s">
        <v>127</v>
      </c>
      <c r="C15" s="57">
        <v>1510</v>
      </c>
      <c r="D15" s="57">
        <v>1412</v>
      </c>
      <c r="E15" s="52">
        <f t="shared" si="0"/>
        <v>2922</v>
      </c>
      <c r="F15" s="53">
        <v>4.5599999999999996</v>
      </c>
    </row>
    <row r="16" spans="1:6">
      <c r="A16" s="31">
        <v>8</v>
      </c>
      <c r="B16" s="56" t="s">
        <v>128</v>
      </c>
      <c r="C16" s="57">
        <v>907</v>
      </c>
      <c r="D16" s="57">
        <v>1991</v>
      </c>
      <c r="E16" s="52">
        <f t="shared" si="0"/>
        <v>2898</v>
      </c>
      <c r="F16" s="53">
        <v>4.5199999999999996</v>
      </c>
    </row>
    <row r="17" spans="1:6">
      <c r="A17" s="31">
        <v>9</v>
      </c>
      <c r="B17" s="56" t="s">
        <v>129</v>
      </c>
      <c r="C17" s="57">
        <v>1232</v>
      </c>
      <c r="D17" s="57">
        <v>1586</v>
      </c>
      <c r="E17" s="52">
        <f t="shared" si="0"/>
        <v>2818</v>
      </c>
      <c r="F17" s="53">
        <v>4.4000000000000004</v>
      </c>
    </row>
    <row r="18" spans="1:6">
      <c r="A18" s="31">
        <v>10</v>
      </c>
      <c r="B18" s="56" t="s">
        <v>130</v>
      </c>
      <c r="C18" s="57">
        <v>385</v>
      </c>
      <c r="D18" s="57">
        <v>644</v>
      </c>
      <c r="E18" s="52">
        <f t="shared" si="0"/>
        <v>1029</v>
      </c>
      <c r="F18" s="53">
        <v>1.61</v>
      </c>
    </row>
    <row r="19" spans="1:6">
      <c r="A19" s="31"/>
      <c r="B19" s="34" t="s">
        <v>29</v>
      </c>
      <c r="C19" s="55">
        <f>SUM(C9:C18)</f>
        <v>27291</v>
      </c>
      <c r="D19" s="55">
        <f>SUM(D9:D18)</f>
        <v>36798</v>
      </c>
      <c r="E19" s="55">
        <f>SUM(E9:E18)</f>
        <v>64089</v>
      </c>
      <c r="F19" s="54">
        <v>100</v>
      </c>
    </row>
    <row r="21" spans="1:6">
      <c r="B21" t="s">
        <v>11</v>
      </c>
      <c r="C21" t="s">
        <v>12</v>
      </c>
    </row>
  </sheetData>
  <mergeCells count="7">
    <mergeCell ref="A5:A6"/>
    <mergeCell ref="B2:F2"/>
    <mergeCell ref="B3:F3"/>
    <mergeCell ref="C5:D5"/>
    <mergeCell ref="E5:E6"/>
    <mergeCell ref="F5:F6"/>
    <mergeCell ref="B5:B6"/>
  </mergeCells>
  <pageMargins left="2.2000000000000002" right="0.7" top="0.75" bottom="0.75" header="0.3" footer="0.3"/>
  <pageSetup paperSize="5" scale="95" orientation="landscape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00B0F0"/>
  </sheetPr>
  <dimension ref="A2:J20"/>
  <sheetViews>
    <sheetView workbookViewId="0">
      <selection activeCell="C27" sqref="C27:C29"/>
    </sheetView>
  </sheetViews>
  <sheetFormatPr defaultRowHeight="15"/>
  <cols>
    <col min="1" max="5" width="25.7109375" customWidth="1"/>
  </cols>
  <sheetData>
    <row r="2" spans="1:10">
      <c r="A2" s="71" t="s">
        <v>99</v>
      </c>
      <c r="B2" s="71"/>
      <c r="C2" s="71"/>
      <c r="D2" s="71"/>
      <c r="E2" s="71"/>
      <c r="F2" s="7"/>
      <c r="G2" s="7"/>
      <c r="H2" s="7"/>
      <c r="I2" s="7"/>
    </row>
    <row r="3" spans="1:10">
      <c r="A3" s="58" t="s">
        <v>100</v>
      </c>
      <c r="B3" s="58"/>
      <c r="C3" s="58"/>
      <c r="D3" s="58"/>
      <c r="E3" s="58"/>
    </row>
    <row r="5" spans="1:10" ht="20.25" customHeight="1">
      <c r="A5" s="66" t="s">
        <v>30</v>
      </c>
      <c r="B5" s="66" t="s">
        <v>31</v>
      </c>
      <c r="C5" s="59" t="s">
        <v>32</v>
      </c>
      <c r="D5" s="61"/>
      <c r="E5" s="66" t="s">
        <v>35</v>
      </c>
    </row>
    <row r="6" spans="1:10" ht="37.5" customHeight="1">
      <c r="A6" s="67"/>
      <c r="B6" s="67"/>
      <c r="C6" s="3" t="s">
        <v>33</v>
      </c>
      <c r="D6" s="3" t="s">
        <v>34</v>
      </c>
      <c r="E6" s="67"/>
    </row>
    <row r="7" spans="1:10">
      <c r="A7" s="10">
        <v>1</v>
      </c>
      <c r="B7" s="10">
        <v>2</v>
      </c>
      <c r="C7" s="10">
        <v>3</v>
      </c>
      <c r="D7" s="10">
        <v>4</v>
      </c>
      <c r="E7" s="10">
        <v>5</v>
      </c>
      <c r="J7" s="2"/>
    </row>
    <row r="8" spans="1:10">
      <c r="A8" s="10"/>
      <c r="B8" s="10"/>
      <c r="C8" s="10"/>
      <c r="D8" s="10"/>
      <c r="E8" s="10"/>
    </row>
    <row r="9" spans="1:10">
      <c r="A9" s="48">
        <v>2016</v>
      </c>
      <c r="B9" s="49">
        <v>7732</v>
      </c>
      <c r="C9" s="10">
        <v>130</v>
      </c>
      <c r="D9" s="10">
        <v>85</v>
      </c>
      <c r="E9" s="10">
        <v>3</v>
      </c>
    </row>
    <row r="10" spans="1:10">
      <c r="A10" s="10">
        <v>2017</v>
      </c>
      <c r="B10" s="49">
        <v>7738</v>
      </c>
      <c r="C10" s="10">
        <v>167</v>
      </c>
      <c r="D10" s="10">
        <v>167</v>
      </c>
      <c r="E10" s="10">
        <v>5</v>
      </c>
    </row>
    <row r="11" spans="1:10">
      <c r="A11" s="10">
        <v>2018</v>
      </c>
      <c r="B11" s="49">
        <v>7886</v>
      </c>
      <c r="C11" s="10">
        <v>166</v>
      </c>
      <c r="D11" s="10">
        <v>166</v>
      </c>
      <c r="E11" s="10">
        <v>6</v>
      </c>
    </row>
    <row r="12" spans="1:10">
      <c r="A12" s="10">
        <v>2019</v>
      </c>
      <c r="B12" s="49">
        <v>8029</v>
      </c>
      <c r="C12" s="10">
        <v>151</v>
      </c>
      <c r="D12" s="10">
        <v>151</v>
      </c>
      <c r="E12" s="10">
        <v>7</v>
      </c>
    </row>
    <row r="13" spans="1:10">
      <c r="A13" s="10">
        <v>2020</v>
      </c>
      <c r="B13" s="49">
        <v>8168</v>
      </c>
      <c r="C13" s="10">
        <v>121</v>
      </c>
      <c r="D13" s="10">
        <v>121</v>
      </c>
      <c r="E13" s="10">
        <v>3</v>
      </c>
    </row>
    <row r="14" spans="1:10">
      <c r="A14" s="10">
        <v>2021</v>
      </c>
      <c r="B14" s="10">
        <v>8352</v>
      </c>
      <c r="C14" s="10">
        <v>71</v>
      </c>
      <c r="D14" s="10">
        <v>71</v>
      </c>
      <c r="E14" s="10">
        <v>6</v>
      </c>
    </row>
    <row r="15" spans="1:10">
      <c r="A15" s="10">
        <v>2022</v>
      </c>
      <c r="B15" s="45">
        <v>8538</v>
      </c>
      <c r="C15" s="45">
        <v>102</v>
      </c>
      <c r="D15" s="45">
        <v>102</v>
      </c>
      <c r="E15" s="45">
        <v>23</v>
      </c>
    </row>
    <row r="16" spans="1:10">
      <c r="A16" s="46">
        <v>2023</v>
      </c>
      <c r="B16" s="46">
        <v>8718</v>
      </c>
      <c r="C16" s="46">
        <v>89</v>
      </c>
      <c r="D16" s="46">
        <v>89</v>
      </c>
      <c r="E16" s="46">
        <v>13</v>
      </c>
    </row>
    <row r="17" spans="1:5">
      <c r="A17" s="46">
        <v>2024</v>
      </c>
      <c r="B17" s="46">
        <v>9537</v>
      </c>
      <c r="C17" s="46">
        <v>65</v>
      </c>
      <c r="D17" s="46">
        <v>65</v>
      </c>
      <c r="E17" s="46">
        <v>21</v>
      </c>
    </row>
    <row r="18" spans="1:5">
      <c r="A18" s="11"/>
      <c r="B18" s="11"/>
      <c r="C18" s="11"/>
      <c r="D18" s="11"/>
      <c r="E18" s="11"/>
    </row>
    <row r="19" spans="1:5">
      <c r="A19" t="s">
        <v>36</v>
      </c>
      <c r="B19" t="s">
        <v>37</v>
      </c>
    </row>
    <row r="20" spans="1:5">
      <c r="A20" t="s">
        <v>11</v>
      </c>
      <c r="B20" t="s">
        <v>38</v>
      </c>
    </row>
  </sheetData>
  <mergeCells count="6">
    <mergeCell ref="A2:E2"/>
    <mergeCell ref="A5:A6"/>
    <mergeCell ref="B5:B6"/>
    <mergeCell ref="C5:D5"/>
    <mergeCell ref="E5:E6"/>
    <mergeCell ref="A3:E3"/>
  </mergeCells>
  <pageMargins left="2.95" right="0.7" top="0.75" bottom="0.75" header="0.3" footer="0.3"/>
  <pageSetup paperSize="14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00B0F0"/>
  </sheetPr>
  <dimension ref="A2:G21"/>
  <sheetViews>
    <sheetView workbookViewId="0">
      <selection activeCell="C22" sqref="C22"/>
    </sheetView>
  </sheetViews>
  <sheetFormatPr defaultRowHeight="15"/>
  <cols>
    <col min="1" max="4" width="26" customWidth="1"/>
    <col min="5" max="5" width="29" customWidth="1"/>
    <col min="6" max="6" width="30.7109375" customWidth="1"/>
    <col min="7" max="7" width="55" customWidth="1"/>
  </cols>
  <sheetData>
    <row r="2" spans="1:7" ht="27" customHeight="1">
      <c r="A2" s="58" t="s">
        <v>101</v>
      </c>
      <c r="B2" s="58"/>
      <c r="C2" s="58"/>
      <c r="D2" s="58"/>
      <c r="E2" s="58"/>
      <c r="F2" s="58"/>
    </row>
    <row r="3" spans="1:7">
      <c r="A3" s="72" t="s">
        <v>102</v>
      </c>
      <c r="B3" s="72"/>
      <c r="C3" s="72"/>
      <c r="D3" s="72"/>
      <c r="E3" s="72"/>
      <c r="F3" s="72"/>
      <c r="G3" s="72"/>
    </row>
    <row r="5" spans="1:7" ht="20.25" customHeight="1">
      <c r="A5" s="66" t="s">
        <v>30</v>
      </c>
      <c r="B5" s="66" t="s">
        <v>40</v>
      </c>
      <c r="C5" s="66" t="s">
        <v>41</v>
      </c>
      <c r="D5" s="66" t="s">
        <v>42</v>
      </c>
      <c r="E5" s="73" t="s">
        <v>43</v>
      </c>
      <c r="F5" s="73" t="s">
        <v>44</v>
      </c>
    </row>
    <row r="6" spans="1:7" ht="55.5" customHeight="1">
      <c r="A6" s="67"/>
      <c r="B6" s="67"/>
      <c r="C6" s="67"/>
      <c r="D6" s="67"/>
      <c r="E6" s="74"/>
      <c r="F6" s="74"/>
    </row>
    <row r="7" spans="1:7">
      <c r="A7" s="10">
        <v>1</v>
      </c>
      <c r="B7" s="10">
        <v>2</v>
      </c>
      <c r="C7" s="10">
        <v>3</v>
      </c>
      <c r="D7" s="10">
        <v>4</v>
      </c>
      <c r="E7" s="10">
        <v>5</v>
      </c>
      <c r="F7" s="10">
        <v>5</v>
      </c>
    </row>
    <row r="8" spans="1:7">
      <c r="A8" s="10"/>
      <c r="B8" s="10"/>
      <c r="C8" s="10"/>
      <c r="D8" s="10"/>
      <c r="E8" s="10"/>
      <c r="F8" s="10"/>
    </row>
    <row r="9" spans="1:7">
      <c r="A9" s="44" t="s">
        <v>39</v>
      </c>
      <c r="B9" s="10" t="s">
        <v>45</v>
      </c>
      <c r="C9" s="44" t="s">
        <v>49</v>
      </c>
      <c r="D9" s="10" t="s">
        <v>53</v>
      </c>
      <c r="E9" s="10">
        <v>193</v>
      </c>
      <c r="F9" s="10" t="s">
        <v>57</v>
      </c>
    </row>
    <row r="10" spans="1:7">
      <c r="A10" s="10">
        <v>2017</v>
      </c>
      <c r="B10" s="10" t="s">
        <v>46</v>
      </c>
      <c r="C10" s="10" t="s">
        <v>50</v>
      </c>
      <c r="D10" s="10" t="s">
        <v>54</v>
      </c>
      <c r="E10" s="10">
        <v>194</v>
      </c>
      <c r="F10" s="10" t="s">
        <v>54</v>
      </c>
    </row>
    <row r="11" spans="1:7">
      <c r="A11" s="10">
        <v>2018</v>
      </c>
      <c r="B11" s="10" t="s">
        <v>47</v>
      </c>
      <c r="C11" s="10" t="s">
        <v>51</v>
      </c>
      <c r="D11" s="10" t="s">
        <v>55</v>
      </c>
      <c r="E11" s="10">
        <v>196</v>
      </c>
      <c r="F11" s="10" t="s">
        <v>58</v>
      </c>
    </row>
    <row r="12" spans="1:7">
      <c r="A12" s="10">
        <v>2019</v>
      </c>
      <c r="B12" s="10" t="s">
        <v>48</v>
      </c>
      <c r="C12" s="10" t="s">
        <v>52</v>
      </c>
      <c r="D12" s="10" t="s">
        <v>56</v>
      </c>
      <c r="E12" s="10">
        <v>206</v>
      </c>
      <c r="F12" s="10" t="s">
        <v>59</v>
      </c>
    </row>
    <row r="13" spans="1:7">
      <c r="A13" s="10">
        <v>2020</v>
      </c>
      <c r="B13" s="10">
        <v>8985</v>
      </c>
      <c r="C13" s="10">
        <v>8487</v>
      </c>
      <c r="D13" s="10">
        <v>8135</v>
      </c>
      <c r="E13" s="10">
        <v>321</v>
      </c>
      <c r="F13" s="10">
        <v>8441</v>
      </c>
    </row>
    <row r="14" spans="1:7">
      <c r="A14" s="10">
        <v>2021</v>
      </c>
      <c r="B14" s="10">
        <v>9187</v>
      </c>
      <c r="C14" s="10">
        <v>8411</v>
      </c>
      <c r="D14" s="10">
        <v>8133</v>
      </c>
      <c r="E14" s="10">
        <v>332</v>
      </c>
      <c r="F14" s="10">
        <v>8250</v>
      </c>
    </row>
    <row r="15" spans="1:7">
      <c r="A15" s="10">
        <v>2022</v>
      </c>
      <c r="B15" s="45">
        <v>9392</v>
      </c>
      <c r="C15" s="45">
        <v>9003</v>
      </c>
      <c r="D15" s="45">
        <v>8498</v>
      </c>
      <c r="E15" s="45">
        <v>206</v>
      </c>
      <c r="F15" s="45">
        <v>8483</v>
      </c>
    </row>
    <row r="16" spans="1:7">
      <c r="A16" s="46">
        <v>2023</v>
      </c>
      <c r="B16" s="46">
        <v>9590</v>
      </c>
      <c r="C16" s="46">
        <v>8899</v>
      </c>
      <c r="D16" s="46">
        <v>8688</v>
      </c>
      <c r="E16" s="46">
        <v>312</v>
      </c>
      <c r="F16" s="46">
        <v>8646</v>
      </c>
    </row>
    <row r="17" spans="1:6">
      <c r="A17" s="46">
        <v>2024</v>
      </c>
      <c r="B17" s="47">
        <v>10014</v>
      </c>
      <c r="C17" s="47">
        <v>9331</v>
      </c>
      <c r="D17" s="47">
        <v>8923</v>
      </c>
      <c r="E17" s="47">
        <v>414</v>
      </c>
      <c r="F17" s="47">
        <v>9013</v>
      </c>
    </row>
    <row r="19" spans="1:6">
      <c r="A19" t="s">
        <v>36</v>
      </c>
      <c r="B19" s="7" t="s">
        <v>60</v>
      </c>
    </row>
    <row r="20" spans="1:6">
      <c r="A20" t="s">
        <v>11</v>
      </c>
      <c r="B20" s="7" t="s">
        <v>38</v>
      </c>
    </row>
    <row r="21" spans="1:6">
      <c r="B21" s="7"/>
    </row>
  </sheetData>
  <mergeCells count="8">
    <mergeCell ref="A2:F2"/>
    <mergeCell ref="A3:G3"/>
    <mergeCell ref="A5:A6"/>
    <mergeCell ref="B5:B6"/>
    <mergeCell ref="E5:E6"/>
    <mergeCell ref="F5:F6"/>
    <mergeCell ref="C5:C6"/>
    <mergeCell ref="D5:D6"/>
  </mergeCells>
  <pageMargins left="2.2000000000000002" right="0.45" top="0.75" bottom="0.75" header="0.3" footer="0.3"/>
  <pageSetup paperSize="5" scale="90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theme="0" tint="-4.9989318521683403E-2"/>
  </sheetPr>
  <dimension ref="A2:D18"/>
  <sheetViews>
    <sheetView workbookViewId="0">
      <selection activeCell="C15" sqref="C15"/>
    </sheetView>
  </sheetViews>
  <sheetFormatPr defaultRowHeight="15"/>
  <cols>
    <col min="1" max="1" width="11.5703125" customWidth="1"/>
    <col min="2" max="2" width="18.42578125" customWidth="1"/>
    <col min="3" max="3" width="33.42578125" customWidth="1"/>
  </cols>
  <sheetData>
    <row r="2" spans="1:4">
      <c r="A2" t="s">
        <v>61</v>
      </c>
      <c r="B2" t="s">
        <v>103</v>
      </c>
    </row>
    <row r="3" spans="1:4">
      <c r="B3" t="s">
        <v>104</v>
      </c>
    </row>
    <row r="5" spans="1:4" ht="42" customHeight="1">
      <c r="B5" s="3" t="s">
        <v>0</v>
      </c>
      <c r="C5" s="3" t="s">
        <v>62</v>
      </c>
    </row>
    <row r="6" spans="1:4">
      <c r="B6" s="3">
        <v>1</v>
      </c>
      <c r="C6" s="3">
        <v>2</v>
      </c>
    </row>
    <row r="7" spans="1:4">
      <c r="B7" s="17"/>
      <c r="C7" s="17"/>
    </row>
    <row r="8" spans="1:4">
      <c r="B8" s="39" t="s">
        <v>3</v>
      </c>
      <c r="C8" s="40">
        <v>0</v>
      </c>
    </row>
    <row r="9" spans="1:4">
      <c r="B9" s="31" t="s">
        <v>4</v>
      </c>
      <c r="C9" s="40">
        <v>180</v>
      </c>
    </row>
    <row r="10" spans="1:4">
      <c r="B10" s="31" t="s">
        <v>5</v>
      </c>
      <c r="C10" s="40">
        <v>0</v>
      </c>
    </row>
    <row r="11" spans="1:4">
      <c r="B11" s="31" t="s">
        <v>6</v>
      </c>
      <c r="C11" s="40">
        <v>160</v>
      </c>
      <c r="D11" t="s">
        <v>83</v>
      </c>
    </row>
    <row r="12" spans="1:4">
      <c r="B12" s="31" t="s">
        <v>7</v>
      </c>
      <c r="C12" s="40">
        <v>3200</v>
      </c>
    </row>
    <row r="13" spans="1:4">
      <c r="B13" s="31" t="s">
        <v>8</v>
      </c>
      <c r="C13" s="40">
        <v>0</v>
      </c>
    </row>
    <row r="14" spans="1:4">
      <c r="B14" s="31" t="s">
        <v>9</v>
      </c>
      <c r="C14" s="40">
        <v>0</v>
      </c>
    </row>
    <row r="15" spans="1:4">
      <c r="B15" s="31"/>
      <c r="C15" s="31"/>
    </row>
    <row r="16" spans="1:4">
      <c r="B16" s="41" t="s">
        <v>10</v>
      </c>
      <c r="C16" s="36">
        <f>SUM(C8:C14)</f>
        <v>3540</v>
      </c>
    </row>
    <row r="18" spans="2:3">
      <c r="B18" t="s">
        <v>11</v>
      </c>
      <c r="C18" t="s">
        <v>12</v>
      </c>
    </row>
  </sheetData>
  <pageMargins left="1.95" right="0.7" top="0.75" bottom="0.75" header="0.3" footer="0.3"/>
  <pageSetup paperSize="5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00B0F0"/>
  </sheetPr>
  <dimension ref="B2:L18"/>
  <sheetViews>
    <sheetView workbookViewId="0">
      <selection activeCell="H18" sqref="H18"/>
    </sheetView>
  </sheetViews>
  <sheetFormatPr defaultRowHeight="15"/>
  <cols>
    <col min="1" max="1" width="7.28515625" customWidth="1"/>
    <col min="2" max="2" width="18.42578125" customWidth="1"/>
    <col min="3" max="3" width="13.140625" customWidth="1"/>
    <col min="4" max="4" width="14" customWidth="1"/>
    <col min="5" max="5" width="9.28515625" customWidth="1"/>
    <col min="6" max="6" width="12.5703125" customWidth="1"/>
    <col min="7" max="7" width="15.140625" customWidth="1"/>
    <col min="8" max="8" width="14.42578125" customWidth="1"/>
  </cols>
  <sheetData>
    <row r="2" spans="2:12" ht="21" customHeight="1">
      <c r="B2" s="75" t="s">
        <v>105</v>
      </c>
      <c r="C2" s="75"/>
      <c r="D2" s="75"/>
      <c r="E2" s="75"/>
      <c r="F2" s="75"/>
      <c r="G2" s="75"/>
      <c r="H2" s="75"/>
    </row>
    <row r="5" spans="2:12" ht="59.25" customHeight="1">
      <c r="B5" s="3" t="s">
        <v>0</v>
      </c>
      <c r="C5" s="3" t="s">
        <v>63</v>
      </c>
      <c r="D5" s="3" t="s">
        <v>64</v>
      </c>
      <c r="E5" s="3" t="s">
        <v>65</v>
      </c>
      <c r="F5" s="3" t="s">
        <v>66</v>
      </c>
      <c r="G5" s="3" t="s">
        <v>67</v>
      </c>
      <c r="H5" s="3" t="s">
        <v>68</v>
      </c>
    </row>
    <row r="6" spans="2:12">
      <c r="B6" s="3">
        <v>1</v>
      </c>
      <c r="C6" s="3">
        <v>2</v>
      </c>
      <c r="D6" s="3">
        <v>3</v>
      </c>
      <c r="E6" s="3">
        <v>4</v>
      </c>
      <c r="F6" s="3">
        <v>5</v>
      </c>
      <c r="G6" s="3">
        <v>6</v>
      </c>
      <c r="H6" s="3">
        <v>7</v>
      </c>
    </row>
    <row r="7" spans="2:12">
      <c r="B7" s="17"/>
      <c r="C7" s="17"/>
      <c r="D7" s="17"/>
      <c r="E7" s="17"/>
      <c r="F7" s="17"/>
      <c r="G7" s="17"/>
      <c r="H7" s="17"/>
    </row>
    <row r="8" spans="2:12" ht="19.5" customHeight="1">
      <c r="B8" s="39" t="s">
        <v>3</v>
      </c>
      <c r="C8" s="42">
        <v>1</v>
      </c>
      <c r="D8" s="42">
        <v>16</v>
      </c>
      <c r="E8" s="42">
        <v>68</v>
      </c>
      <c r="F8" s="42">
        <v>650</v>
      </c>
      <c r="G8" s="42">
        <v>142</v>
      </c>
      <c r="H8" s="42">
        <v>2</v>
      </c>
    </row>
    <row r="9" spans="2:12" ht="19.5" customHeight="1">
      <c r="B9" s="31" t="s">
        <v>4</v>
      </c>
      <c r="C9" s="42">
        <v>2</v>
      </c>
      <c r="D9" s="42">
        <v>1</v>
      </c>
      <c r="E9" s="42">
        <v>30</v>
      </c>
      <c r="F9" s="42">
        <v>303</v>
      </c>
      <c r="G9" s="42">
        <v>54</v>
      </c>
      <c r="H9" s="42" t="s">
        <v>120</v>
      </c>
    </row>
    <row r="10" spans="2:12" ht="19.5" customHeight="1">
      <c r="B10" s="31" t="s">
        <v>5</v>
      </c>
      <c r="C10" s="42">
        <v>2</v>
      </c>
      <c r="D10" s="42">
        <v>3</v>
      </c>
      <c r="E10" s="42">
        <v>35</v>
      </c>
      <c r="F10" s="42">
        <v>273</v>
      </c>
      <c r="G10" s="42">
        <v>90</v>
      </c>
      <c r="H10" s="42" t="s">
        <v>120</v>
      </c>
    </row>
    <row r="11" spans="2:12" ht="19.5" customHeight="1">
      <c r="B11" s="31" t="s">
        <v>6</v>
      </c>
      <c r="C11" s="42">
        <v>8</v>
      </c>
      <c r="D11" s="42">
        <v>51</v>
      </c>
      <c r="E11" s="42">
        <v>171</v>
      </c>
      <c r="F11" s="42">
        <v>1122</v>
      </c>
      <c r="G11" s="42">
        <v>164</v>
      </c>
      <c r="H11" s="42">
        <v>2</v>
      </c>
    </row>
    <row r="12" spans="2:12" ht="19.5" customHeight="1">
      <c r="B12" s="31" t="s">
        <v>7</v>
      </c>
      <c r="C12" s="42">
        <v>11</v>
      </c>
      <c r="D12" s="42">
        <v>44</v>
      </c>
      <c r="E12" s="42">
        <v>122</v>
      </c>
      <c r="F12" s="42">
        <v>955</v>
      </c>
      <c r="G12" s="42">
        <v>182</v>
      </c>
      <c r="H12" s="42">
        <v>1</v>
      </c>
    </row>
    <row r="13" spans="2:12" ht="19.5" customHeight="1">
      <c r="B13" s="31" t="s">
        <v>8</v>
      </c>
      <c r="C13" s="42">
        <v>12</v>
      </c>
      <c r="D13" s="42">
        <v>99</v>
      </c>
      <c r="E13" s="42">
        <v>322</v>
      </c>
      <c r="F13" s="42">
        <v>1036</v>
      </c>
      <c r="G13" s="42">
        <v>252</v>
      </c>
      <c r="H13" s="42">
        <v>3</v>
      </c>
    </row>
    <row r="14" spans="2:12" ht="19.5" customHeight="1">
      <c r="B14" s="31" t="s">
        <v>9</v>
      </c>
      <c r="C14" s="42">
        <v>11</v>
      </c>
      <c r="D14" s="42">
        <v>48</v>
      </c>
      <c r="E14" s="42">
        <v>40</v>
      </c>
      <c r="F14" s="42">
        <v>697</v>
      </c>
      <c r="G14" s="42">
        <v>170</v>
      </c>
      <c r="H14" s="42">
        <v>1</v>
      </c>
      <c r="L14" s="11"/>
    </row>
    <row r="15" spans="2:12">
      <c r="B15" s="31"/>
      <c r="C15" s="34"/>
      <c r="D15" s="34"/>
      <c r="E15" s="34"/>
      <c r="F15" s="34"/>
      <c r="G15" s="34"/>
      <c r="H15" s="34"/>
    </row>
    <row r="16" spans="2:12" ht="21.75" customHeight="1">
      <c r="B16" s="43" t="s">
        <v>10</v>
      </c>
      <c r="C16" s="36">
        <f t="shared" ref="C16:H16" si="0">SUM(C8:C14)</f>
        <v>47</v>
      </c>
      <c r="D16" s="36">
        <f t="shared" si="0"/>
        <v>262</v>
      </c>
      <c r="E16" s="36">
        <f t="shared" si="0"/>
        <v>788</v>
      </c>
      <c r="F16" s="36">
        <f t="shared" si="0"/>
        <v>5036</v>
      </c>
      <c r="G16" s="36">
        <f t="shared" si="0"/>
        <v>1054</v>
      </c>
      <c r="H16" s="36">
        <f t="shared" si="0"/>
        <v>9</v>
      </c>
    </row>
    <row r="18" spans="2:11">
      <c r="B18" t="s">
        <v>11</v>
      </c>
      <c r="C18" t="s">
        <v>12</v>
      </c>
      <c r="K18" s="11"/>
    </row>
  </sheetData>
  <mergeCells count="1">
    <mergeCell ref="B2:H2"/>
  </mergeCells>
  <pageMargins left="1.95" right="0.45" top="0.75" bottom="0.75" header="0.3" footer="0.3"/>
  <pageSetup paperSize="5" orientation="landscape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00B0F0"/>
  </sheetPr>
  <dimension ref="A2:E18"/>
  <sheetViews>
    <sheetView workbookViewId="0">
      <selection activeCell="F21" sqref="F21"/>
    </sheetView>
  </sheetViews>
  <sheetFormatPr defaultRowHeight="15"/>
  <cols>
    <col min="1" max="1" width="11.5703125" customWidth="1"/>
    <col min="2" max="2" width="18.42578125" customWidth="1"/>
    <col min="3" max="3" width="13.140625" customWidth="1"/>
    <col min="4" max="4" width="16.85546875" customWidth="1"/>
    <col min="5" max="5" width="12" customWidth="1"/>
  </cols>
  <sheetData>
    <row r="2" spans="1:5">
      <c r="A2" t="s">
        <v>69</v>
      </c>
      <c r="B2" t="s">
        <v>106</v>
      </c>
    </row>
    <row r="3" spans="1:5">
      <c r="B3" t="s">
        <v>107</v>
      </c>
    </row>
    <row r="5" spans="1:5" ht="59.25" customHeight="1">
      <c r="B5" s="3" t="s">
        <v>0</v>
      </c>
      <c r="C5" s="3" t="s">
        <v>70</v>
      </c>
      <c r="D5" s="3" t="s">
        <v>71</v>
      </c>
      <c r="E5" s="3" t="s">
        <v>72</v>
      </c>
    </row>
    <row r="6" spans="1:5">
      <c r="B6" s="10">
        <v>1</v>
      </c>
      <c r="C6" s="10">
        <v>2</v>
      </c>
      <c r="D6" s="10">
        <v>3</v>
      </c>
      <c r="E6" s="10">
        <v>4</v>
      </c>
    </row>
    <row r="7" spans="1:5">
      <c r="B7" s="31"/>
      <c r="C7" s="31"/>
      <c r="D7" s="31"/>
      <c r="E7" s="31"/>
    </row>
    <row r="8" spans="1:5">
      <c r="B8" s="39" t="s">
        <v>3</v>
      </c>
      <c r="C8" s="42">
        <v>7</v>
      </c>
      <c r="D8" s="42">
        <v>2</v>
      </c>
      <c r="E8" s="42">
        <v>36</v>
      </c>
    </row>
    <row r="9" spans="1:5">
      <c r="B9" s="31" t="s">
        <v>4</v>
      </c>
      <c r="C9" s="42">
        <v>6</v>
      </c>
      <c r="D9" s="42">
        <v>1</v>
      </c>
      <c r="E9" s="42">
        <v>9</v>
      </c>
    </row>
    <row r="10" spans="1:5">
      <c r="B10" s="31" t="s">
        <v>5</v>
      </c>
      <c r="C10" s="42">
        <v>2</v>
      </c>
      <c r="D10" s="42" t="s">
        <v>120</v>
      </c>
      <c r="E10" s="42">
        <v>6</v>
      </c>
    </row>
    <row r="11" spans="1:5">
      <c r="B11" s="31" t="s">
        <v>6</v>
      </c>
      <c r="C11" s="42">
        <v>12</v>
      </c>
      <c r="D11" s="42">
        <v>1</v>
      </c>
      <c r="E11" s="42">
        <v>18</v>
      </c>
    </row>
    <row r="12" spans="1:5">
      <c r="B12" s="31" t="s">
        <v>7</v>
      </c>
      <c r="C12" s="42">
        <v>14</v>
      </c>
      <c r="D12" s="42" t="s">
        <v>120</v>
      </c>
      <c r="E12" s="42">
        <v>26</v>
      </c>
    </row>
    <row r="13" spans="1:5">
      <c r="B13" s="31" t="s">
        <v>8</v>
      </c>
      <c r="C13" s="42">
        <v>10</v>
      </c>
      <c r="D13" s="42">
        <v>2</v>
      </c>
      <c r="E13" s="42">
        <v>29</v>
      </c>
    </row>
    <row r="14" spans="1:5">
      <c r="B14" s="31" t="s">
        <v>9</v>
      </c>
      <c r="C14" s="42">
        <v>20</v>
      </c>
      <c r="D14" s="42" t="s">
        <v>120</v>
      </c>
      <c r="E14" s="42">
        <v>17</v>
      </c>
    </row>
    <row r="15" spans="1:5">
      <c r="B15" s="31"/>
      <c r="C15" s="34"/>
      <c r="D15" s="34"/>
      <c r="E15" s="34"/>
    </row>
    <row r="16" spans="1:5">
      <c r="B16" s="41" t="s">
        <v>10</v>
      </c>
      <c r="C16" s="34">
        <f>SUM(C8:C14)</f>
        <v>71</v>
      </c>
      <c r="D16" s="34">
        <f>SUM(D8:D14)</f>
        <v>6</v>
      </c>
      <c r="E16" s="34">
        <f>SUM(E8:E14)</f>
        <v>141</v>
      </c>
    </row>
    <row r="18" spans="2:3">
      <c r="B18" t="s">
        <v>11</v>
      </c>
      <c r="C18" t="s">
        <v>12</v>
      </c>
    </row>
  </sheetData>
  <pageMargins left="1.95" right="0.45" top="0.75" bottom="0.75" header="0.3" footer="0.3"/>
  <pageSetup paperSize="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tab 5</vt:lpstr>
      <vt:lpstr>tab 6</vt:lpstr>
      <vt:lpstr>tab 3</vt:lpstr>
      <vt:lpstr>tab 15</vt:lpstr>
      <vt:lpstr>tab 11</vt:lpstr>
      <vt:lpstr>tab 10</vt:lpstr>
      <vt:lpstr>tab 14</vt:lpstr>
      <vt:lpstr>tab 12</vt:lpstr>
      <vt:lpstr>tab 4</vt:lpstr>
      <vt:lpstr>tab 13</vt:lpstr>
      <vt:lpstr>tab 8</vt:lpstr>
      <vt:lpstr>tab 7</vt:lpstr>
      <vt:lpstr>Sheet1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2023-05-09T02:11:23Z</cp:lastPrinted>
  <dcterms:created xsi:type="dcterms:W3CDTF">2021-02-11T00:53:26Z</dcterms:created>
  <dcterms:modified xsi:type="dcterms:W3CDTF">2025-02-12T02:36:00Z</dcterms:modified>
</cp:coreProperties>
</file>